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Team\Statistikk\ARBEIDSOMRÅDE\Fag og yrke\Samfunnskontrakten\Indikatorrapporten\2016\"/>
    </mc:Choice>
  </mc:AlternateContent>
  <bookViews>
    <workbookView xWindow="0" yWindow="0" windowWidth="15090" windowHeight="7050"/>
  </bookViews>
  <sheets>
    <sheet name="Kontrakter" sheetId="4" r:id="rId1"/>
    <sheet name="Fagbrev" sheetId="5" r:id="rId2"/>
    <sheet name="Andel fagbrev" sheetId="6" r:id="rId3"/>
    <sheet name="Lærebedrifter" sheetId="7" r:id="rId4"/>
    <sheet name="Andel læreplass" sheetId="1" r:id="rId5"/>
    <sheet name="Tilbud" sheetId="2" r:id="rId6"/>
    <sheet name="TIP" sheetId="8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8" l="1"/>
  <c r="C40" i="8"/>
  <c r="D40" i="8"/>
  <c r="E40" i="8"/>
  <c r="B40" i="8"/>
  <c r="G40" i="8" s="1"/>
  <c r="H40" i="8" s="1"/>
  <c r="G39" i="8"/>
  <c r="H39" i="8" s="1"/>
  <c r="G38" i="8"/>
  <c r="H38" i="8" s="1"/>
  <c r="G37" i="8"/>
  <c r="H37" i="8" s="1"/>
  <c r="G36" i="8"/>
  <c r="H36" i="8" s="1"/>
  <c r="G35" i="8"/>
  <c r="H35" i="8" s="1"/>
  <c r="G34" i="8"/>
  <c r="H34" i="8" s="1"/>
  <c r="G33" i="8"/>
  <c r="H33" i="8" s="1"/>
  <c r="G32" i="8"/>
  <c r="G31" i="8"/>
  <c r="H31" i="8" s="1"/>
  <c r="G30" i="8"/>
  <c r="H30" i="8" s="1"/>
  <c r="G29" i="8"/>
  <c r="H29" i="8" s="1"/>
  <c r="G28" i="8"/>
  <c r="H28" i="8" s="1"/>
  <c r="I47" i="8"/>
  <c r="C47" i="8"/>
  <c r="D47" i="8"/>
  <c r="E47" i="8"/>
  <c r="F47" i="8"/>
  <c r="G47" i="8"/>
  <c r="H47" i="8"/>
  <c r="B47" i="8"/>
  <c r="J46" i="8"/>
  <c r="J45" i="8"/>
  <c r="J23" i="8"/>
  <c r="J22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4" i="8"/>
  <c r="K43" i="2"/>
  <c r="J43" i="2"/>
  <c r="C43" i="2"/>
  <c r="D43" i="2"/>
  <c r="E43" i="2"/>
  <c r="F43" i="2"/>
  <c r="G43" i="2"/>
  <c r="H43" i="2"/>
  <c r="I43" i="2"/>
  <c r="B43" i="2"/>
  <c r="J47" i="8" l="1"/>
  <c r="D47" i="7" l="1"/>
  <c r="D43" i="7"/>
  <c r="D29" i="7"/>
  <c r="D33" i="7"/>
  <c r="D31" i="7"/>
  <c r="D41" i="7"/>
  <c r="D32" i="7"/>
  <c r="D28" i="7"/>
  <c r="D39" i="7"/>
  <c r="D35" i="7"/>
  <c r="D34" i="7"/>
  <c r="D37" i="7"/>
  <c r="D36" i="7"/>
  <c r="D42" i="7"/>
  <c r="D45" i="7"/>
  <c r="D38" i="7"/>
  <c r="D46" i="7"/>
  <c r="D44" i="7"/>
  <c r="D40" i="7"/>
  <c r="D30" i="7"/>
  <c r="E23" i="7"/>
  <c r="E19" i="7"/>
  <c r="E16" i="7"/>
  <c r="E18" i="7"/>
  <c r="E6" i="7"/>
  <c r="E21" i="7"/>
  <c r="E15" i="7"/>
  <c r="E17" i="7"/>
  <c r="E5" i="7"/>
  <c r="E7" i="7"/>
  <c r="E14" i="7"/>
  <c r="E13" i="7"/>
  <c r="E8" i="7"/>
  <c r="E9" i="7"/>
  <c r="E20" i="7"/>
  <c r="E12" i="7"/>
  <c r="E11" i="7"/>
  <c r="E10" i="7"/>
  <c r="E4" i="7"/>
  <c r="E22" i="7"/>
  <c r="F46" i="6" l="1"/>
  <c r="C44" i="5"/>
  <c r="B44" i="5"/>
  <c r="J30" i="5"/>
  <c r="J29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11" i="5"/>
  <c r="J6" i="5"/>
  <c r="K6" i="5" s="1"/>
  <c r="J4" i="5"/>
  <c r="K4" i="5" s="1"/>
  <c r="J29" i="4"/>
  <c r="J28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10" i="4"/>
  <c r="J43" i="4"/>
  <c r="J42" i="4"/>
  <c r="J35" i="4"/>
  <c r="J36" i="4"/>
  <c r="J37" i="4"/>
  <c r="J38" i="4"/>
  <c r="J39" i="4"/>
  <c r="J40" i="4"/>
  <c r="J41" i="4"/>
  <c r="J34" i="4"/>
  <c r="G52" i="4"/>
  <c r="G51" i="4"/>
  <c r="G49" i="4"/>
  <c r="G50" i="4"/>
  <c r="G48" i="4"/>
  <c r="K61" i="4"/>
  <c r="J61" i="4"/>
  <c r="I61" i="4"/>
  <c r="H61" i="4"/>
  <c r="G61" i="4"/>
  <c r="F61" i="4"/>
  <c r="E61" i="4"/>
  <c r="D61" i="4"/>
  <c r="C61" i="4"/>
  <c r="B61" i="4"/>
  <c r="K11" i="4" l="1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10" i="4"/>
  <c r="K45" i="8" l="1"/>
  <c r="K46" i="8"/>
  <c r="K47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12" i="5" l="1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11" i="5"/>
  <c r="F32" i="6" l="1"/>
  <c r="E32" i="6"/>
  <c r="D32" i="6"/>
  <c r="C32" i="6"/>
  <c r="B32" i="6"/>
  <c r="C46" i="6"/>
  <c r="D46" i="6"/>
  <c r="E46" i="6"/>
  <c r="B46" i="6"/>
  <c r="C5" i="5" l="1"/>
  <c r="D5" i="5"/>
  <c r="E5" i="5"/>
  <c r="J5" i="5" s="1"/>
  <c r="K5" i="5" s="1"/>
  <c r="F5" i="5"/>
  <c r="G5" i="5"/>
  <c r="H5" i="5"/>
  <c r="B5" i="5"/>
  <c r="H51" i="4"/>
  <c r="H48" i="4"/>
  <c r="H50" i="4"/>
  <c r="H49" i="4"/>
  <c r="H52" i="4"/>
  <c r="K35" i="4"/>
  <c r="K36" i="4"/>
  <c r="K37" i="4"/>
  <c r="K38" i="4"/>
  <c r="K39" i="4"/>
  <c r="K40" i="4"/>
  <c r="K41" i="4"/>
  <c r="K42" i="4"/>
  <c r="K43" i="4"/>
  <c r="K34" i="4"/>
</calcChain>
</file>

<file path=xl/sharedStrings.xml><?xml version="1.0" encoding="utf-8"?>
<sst xmlns="http://schemas.openxmlformats.org/spreadsheetml/2006/main" count="406" uniqueCount="136">
  <si>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</si>
  <si>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</si>
  <si>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</si>
  <si>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</si>
  <si>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</si>
  <si>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</si>
  <si>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</si>
  <si>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</si>
  <si>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</si>
  <si>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</si>
  <si>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</si>
  <si>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</si>
  <si>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</si>
  <si>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</si>
  <si>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Sør-Trøndelag</t>
  </si>
  <si>
    <t>Nord-Trøndelag</t>
  </si>
  <si>
    <t>Nordland</t>
  </si>
  <si>
    <t>Troms</t>
  </si>
  <si>
    <t>Finnmark</t>
  </si>
  <si>
    <t>Alle fylker</t>
  </si>
  <si>
    <t>Opplærings-kontrakt</t>
  </si>
  <si>
    <t>Fagopplæring i skole</t>
  </si>
  <si>
    <t>Alle program</t>
  </si>
  <si>
    <t>Bygg- og anleggsteknikk</t>
  </si>
  <si>
    <t>Design og håndverk</t>
  </si>
  <si>
    <t>Elektrofag</t>
  </si>
  <si>
    <t>Helse- og oppvekstfag</t>
  </si>
  <si>
    <t>Medier og kommunikasjon</t>
  </si>
  <si>
    <t>Naturbruk</t>
  </si>
  <si>
    <t>Restaurant- og matfag</t>
  </si>
  <si>
    <t>Service og samferdsel</t>
  </si>
  <si>
    <t>Teknikk og industriell produksjon</t>
  </si>
  <si>
    <t>BA</t>
  </si>
  <si>
    <t>DH</t>
  </si>
  <si>
    <t>EL</t>
  </si>
  <si>
    <t>HO</t>
  </si>
  <si>
    <t>MK</t>
  </si>
  <si>
    <t>NA</t>
  </si>
  <si>
    <t>RM</t>
  </si>
  <si>
    <t>SS</t>
  </si>
  <si>
    <t>TP</t>
  </si>
  <si>
    <t>Totalt</t>
  </si>
  <si>
    <t>Antall lærekontrakter</t>
  </si>
  <si>
    <t>Nasjonalt mål</t>
  </si>
  <si>
    <t>2011 nullpunkt</t>
  </si>
  <si>
    <t>Nye</t>
  </si>
  <si>
    <t>Løpende</t>
  </si>
  <si>
    <t>Lærekontrakter</t>
  </si>
  <si>
    <t>Opplæringskontrakter</t>
  </si>
  <si>
    <t>Endring % 2011</t>
  </si>
  <si>
    <t>Kommunal</t>
  </si>
  <si>
    <t>Privat</t>
  </si>
  <si>
    <t>Statlig</t>
  </si>
  <si>
    <t>Ukjent</t>
  </si>
  <si>
    <t>Voksne</t>
  </si>
  <si>
    <t>Ikke-voksne</t>
  </si>
  <si>
    <t>Lærling</t>
  </si>
  <si>
    <t>Praksiskandidat</t>
  </si>
  <si>
    <t>Elev</t>
  </si>
  <si>
    <t>Populasjon</t>
  </si>
  <si>
    <t>2008-kullet</t>
  </si>
  <si>
    <t>2009-kullet</t>
  </si>
  <si>
    <t>2010-kullet</t>
  </si>
  <si>
    <t>Fortsatt i lære</t>
  </si>
  <si>
    <t>Avsluttet</t>
  </si>
  <si>
    <t>2007/08</t>
  </si>
  <si>
    <t>2008/09</t>
  </si>
  <si>
    <t>2009/10</t>
  </si>
  <si>
    <t>2010/11 nullpunkt</t>
  </si>
  <si>
    <t>2012/13</t>
  </si>
  <si>
    <t>2013/14</t>
  </si>
  <si>
    <t>2010/11</t>
  </si>
  <si>
    <t>2011/12</t>
  </si>
  <si>
    <t>Endring % 2010/11</t>
  </si>
  <si>
    <t>Antall måneder</t>
  </si>
  <si>
    <t>Oppnådd fag-/svennebrev</t>
  </si>
  <si>
    <t>Fullført uten fag-/svennebrev</t>
  </si>
  <si>
    <t>Lære-kontrakt</t>
  </si>
  <si>
    <t>Voksen</t>
  </si>
  <si>
    <t>Ikke-voksen</t>
  </si>
  <si>
    <t>Endring 2011-2015</t>
  </si>
  <si>
    <t>Antall nye og løpende kontrakter per 1. oktober 2011-2015, fordelt på lærlingtype (figur 4).</t>
  </si>
  <si>
    <t>Antall nye lærekontrakter 2011-2015, fordelt på sektor (figur 3).</t>
  </si>
  <si>
    <t>Antall nye lærekontrakter 2008-2015, fordelt på utdanningsprogram (tabell 1)</t>
  </si>
  <si>
    <t>Antall nye lærekontrakter 2008-2015, fordelt på fylke (figur 2)</t>
  </si>
  <si>
    <t>2014/15</t>
  </si>
  <si>
    <t>Endring 2010/11-2014/15</t>
  </si>
  <si>
    <t>Antall fag- og svennebrev 2007/08-2014/15 (figur 5).</t>
  </si>
  <si>
    <t>Antall voksne med oppnådd fag- eller svennebrev 2007/08-2014/15, fordelt på fylke (figur 6).</t>
  </si>
  <si>
    <t>Ikke voksen (&lt; 25)</t>
  </si>
  <si>
    <t>Voksen (&gt;=25)</t>
  </si>
  <si>
    <t>Lærekandidat</t>
  </si>
  <si>
    <t>Andel med bestått fag- eller svenneprøve eller kompetanseprøve (bestått og bestått meget godt), fordelt på kandidattype. 2007/08-2014/15. (Figur 8).</t>
  </si>
  <si>
    <t>Status per 1. oktober to til fem år etter påbegynt læretid. 2010-kullet. (Figur 9).</t>
  </si>
  <si>
    <t>Oppnådd fag-/svennebrev per 1. oktober to til fem år etter påbegynt læretid. 2010-kullet. (Figur 12).</t>
  </si>
  <si>
    <t>Oppnådd fag-/svennebrev per 1. oktober to til fem år etter påbegynt læretid. 2010-kullet. (Figur 11).</t>
  </si>
  <si>
    <t>Andel lærlinger oppnådd fag-/svennebrev, fordelt på måneder fra begynt læretid (Figur 10).</t>
  </si>
  <si>
    <t>2011-kullet</t>
  </si>
  <si>
    <t>Lærebedrifter totalt</t>
  </si>
  <si>
    <t>Har ikke lærling</t>
  </si>
  <si>
    <t>Har lærling</t>
  </si>
  <si>
    <t>Andel uten lærling</t>
  </si>
  <si>
    <t>Godkjente lærebedrifter uten lærling siste år. 2014/15. (Figur 13)</t>
  </si>
  <si>
    <t>Lærebedrift med lærling</t>
  </si>
  <si>
    <t>Bedrifter totalt</t>
  </si>
  <si>
    <t>Totalsum</t>
  </si>
  <si>
    <t>Andel lærebedrifter</t>
  </si>
  <si>
    <t>Bedrifter som er godkjent lærebedrift med lærling i bygge- og anleggsvirksomhet, industri og varehandel. 2014/15. (Figur 14).</t>
  </si>
  <si>
    <t>Søkere</t>
  </si>
  <si>
    <t>Antall søkere med godkjent lærekontrakt eller annen kontrakt per 31. desember 2015 (figur 15).</t>
  </si>
  <si>
    <t>Antall søkere med godkjent lærekontrakt eller annen kontrakt per 31. desember 2015 (figur 16).</t>
  </si>
  <si>
    <t>Antall søkere</t>
  </si>
  <si>
    <t>Antall godkjente lærekontrakter</t>
  </si>
  <si>
    <t>Andel godkjente lærekontrakter</t>
  </si>
  <si>
    <t>Andel og antall søkere og godkjente lærekontrakter høsten 2011 til høsten 2015 (figur 17).</t>
  </si>
  <si>
    <t>Søkere til læreplass per 31. desember 2015 (tabell 3).</t>
  </si>
  <si>
    <t>Estimert antall læreplasser (tabell 3).</t>
  </si>
  <si>
    <r>
      <t xml:space="preserve">Antall nye lærekontrakter i </t>
    </r>
    <r>
      <rPr>
        <b/>
        <i/>
        <sz val="11"/>
        <color theme="1"/>
        <rFont val="Franklin Gothic Book"/>
        <family val="2"/>
      </rPr>
      <t>teknikk og industriell produksjon</t>
    </r>
    <r>
      <rPr>
        <b/>
        <sz val="11"/>
        <color theme="1"/>
        <rFont val="Franklin Gothic Book"/>
        <family val="2"/>
      </rPr>
      <t xml:space="preserve"> 2008-2015, fordelt på fylke (figur 21).</t>
    </r>
  </si>
  <si>
    <r>
      <t xml:space="preserve">Antall fagbrev i </t>
    </r>
    <r>
      <rPr>
        <b/>
        <i/>
        <sz val="11"/>
        <color theme="1"/>
        <rFont val="Franklin Gothic Book"/>
        <family val="2"/>
      </rPr>
      <t>teknikk og industriell produksjon</t>
    </r>
    <r>
      <rPr>
        <b/>
        <sz val="11"/>
        <color theme="1"/>
        <rFont val="Franklin Gothic Book"/>
        <family val="2"/>
      </rPr>
      <t xml:space="preserve"> 2007/08-2014/15 (figur 23).</t>
    </r>
  </si>
  <si>
    <r>
      <t xml:space="preserve">Oppnådd fag-/svennebrev per 1. oktober to til fem år etter påbegynt læretid i </t>
    </r>
    <r>
      <rPr>
        <b/>
        <i/>
        <sz val="11"/>
        <color theme="1"/>
        <rFont val="Franklin Gothic Book"/>
        <family val="2"/>
      </rPr>
      <t>teknikk og industriell produksjon</t>
    </r>
    <r>
      <rPr>
        <b/>
        <sz val="11"/>
        <color theme="1"/>
        <rFont val="Franklin Gothic Book"/>
        <family val="2"/>
      </rPr>
      <t>. 2010-kullet. (Figur 24).</t>
    </r>
  </si>
  <si>
    <r>
      <t xml:space="preserve">Andel og antall søkere og godkjente lærekontrakter høsten 2011 til høsten 2015 i </t>
    </r>
    <r>
      <rPr>
        <b/>
        <i/>
        <sz val="11"/>
        <color theme="1"/>
        <rFont val="Franklin Gothic Book"/>
        <family val="2"/>
      </rPr>
      <t>teknikk og industriell produksjon</t>
    </r>
    <r>
      <rPr>
        <b/>
        <sz val="11"/>
        <color theme="1"/>
        <rFont val="Franklin Gothic Book"/>
        <family val="2"/>
      </rPr>
      <t xml:space="preserve"> (figur 25).</t>
    </r>
  </si>
  <si>
    <t>Antall nye lærekontrakter per 1. oktober 2008-2015 (figur 1)</t>
  </si>
  <si>
    <t>Antall voksne og ikke-voksne med oppnådd fag- eller svennebrev 2014/15, fordelt på utdanningsprogram (figur 7).</t>
  </si>
  <si>
    <t>Arbeidsmaskiner</t>
  </si>
  <si>
    <t>Bilskade, lakk og karosseri</t>
  </si>
  <si>
    <t>Brønnteknikk</t>
  </si>
  <si>
    <t>Industriell møbelproduksjon</t>
  </si>
  <si>
    <t>Industritekstil og design</t>
  </si>
  <si>
    <t>Kjemiprosess</t>
  </si>
  <si>
    <t>Kjøretøy</t>
  </si>
  <si>
    <t>Laboratoriefag</t>
  </si>
  <si>
    <t>Maritime fag</t>
  </si>
  <si>
    <t>Industriteknologi</t>
  </si>
  <si>
    <t>Særløp</t>
  </si>
  <si>
    <t>Reform 94</t>
  </si>
  <si>
    <r>
      <t xml:space="preserve">Antall nye lærekontrakter i </t>
    </r>
    <r>
      <rPr>
        <b/>
        <i/>
        <sz val="11"/>
        <color theme="1"/>
        <rFont val="Franklin Gothic Book"/>
        <family val="2"/>
      </rPr>
      <t>teknikk og industriell produksjon</t>
    </r>
    <r>
      <rPr>
        <b/>
        <sz val="11"/>
        <color theme="1"/>
        <rFont val="Franklin Gothic Book"/>
        <family val="2"/>
      </rPr>
      <t xml:space="preserve"> 2011-2015, fordelt på programområder Vg2 (figur 22).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</si>
</sst>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_ * #,##0.0_ ;_ * \-#,##0.0_ ;_ * &quot;-&quot;??_ ;_ @_ "/>
    <numFmt numFmtId="172" formatCode="0.0\ 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rgb="FF000000"/>
      <name val="Franklin Gothic Book"/>
      <family val="2"/>
    </font>
    <font>
      <sz val="11"/>
      <color theme="1"/>
      <name val="Franklin Gothic Book"/>
      <family val="2"/>
    </font>
    <font>
      <sz val="10"/>
      <color rgb="FF000000"/>
      <name val="Franklin Gothic Book"/>
      <family val="2"/>
    </font>
    <font>
      <b/>
      <sz val="11"/>
      <color theme="1"/>
      <name val="Franklin Gothic Book"/>
      <family val="2"/>
    </font>
    <font>
      <sz val="11"/>
      <color theme="0"/>
      <name val="Franklin Gothic Book"/>
      <family val="2"/>
    </font>
    <font>
      <sz val="11"/>
      <color rgb="FF000000"/>
      <name val="Franklin Gothic Book"/>
      <family val="2"/>
    </font>
    <font>
      <b/>
      <i/>
      <sz val="11"/>
      <color theme="1"/>
      <name val="Franklin Gothic Book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theme="5"/>
        <bgColor indexed="64"/>
      </patternFill>
    </fill>
    <fill>
      <patternFill patternType="solid">
        <fgColor rgb="FFED7D3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 wrapText="1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</cellStyleXfs>
  <cellXfs count="99">
    <xf numFmtId="0" fontId="0" fillId="0" borderId="0" xfId="0"/>
    <xf numFmtId="0" fontId="2" fillId="0" borderId="0" xfId="0" applyFont="1" applyBorder="1"/>
    <xf numFmtId="164" fontId="2" fillId="0" borderId="0" xfId="1" applyNumberFormat="1" applyFont="1" applyBorder="1" applyAlignment="1">
      <alignment horizontal="right"/>
    </xf>
    <xf numFmtId="9" fontId="0" fillId="0" borderId="0" xfId="2" applyFont="1"/>
    <xf numFmtId="164" fontId="0" fillId="0" borderId="0" xfId="1" applyNumberFormat="1" applyFont="1"/>
    <xf numFmtId="0" fontId="5" fillId="0" borderId="0" xfId="0" applyFont="1" applyAlignment="1">
      <alignment horizontal="left" vertical="top" wrapText="1"/>
    </xf>
    <xf numFmtId="0" fontId="6" fillId="0" borderId="0" xfId="0" applyFont="1"/>
    <xf numFmtId="164" fontId="7" fillId="0" borderId="0" xfId="1" applyNumberFormat="1" applyFont="1" applyAlignment="1">
      <alignment horizontal="right"/>
    </xf>
    <xf numFmtId="164" fontId="6" fillId="0" borderId="0" xfId="1" applyNumberFormat="1" applyFont="1"/>
    <xf numFmtId="0" fontId="7" fillId="0" borderId="0" xfId="0" applyFont="1" applyAlignment="1">
      <alignment horizontal="right"/>
    </xf>
    <xf numFmtId="0" fontId="8" fillId="0" borderId="0" xfId="0" applyFont="1" applyFill="1" applyBorder="1" applyAlignment="1"/>
    <xf numFmtId="164" fontId="6" fillId="0" borderId="0" xfId="1" applyNumberFormat="1" applyFont="1" applyBorder="1"/>
    <xf numFmtId="164" fontId="6" fillId="0" borderId="1" xfId="1" applyNumberFormat="1" applyFont="1" applyBorder="1"/>
    <xf numFmtId="0" fontId="8" fillId="0" borderId="2" xfId="0" applyFont="1" applyFill="1" applyBorder="1" applyAlignment="1"/>
    <xf numFmtId="0" fontId="8" fillId="0" borderId="0" xfId="0" applyFont="1"/>
    <xf numFmtId="9" fontId="6" fillId="0" borderId="0" xfId="2" applyFont="1"/>
    <xf numFmtId="164" fontId="6" fillId="0" borderId="2" xfId="1" applyNumberFormat="1" applyFont="1" applyBorder="1"/>
    <xf numFmtId="9" fontId="6" fillId="0" borderId="2" xfId="2" applyFont="1" applyBorder="1"/>
    <xf numFmtId="164" fontId="6" fillId="0" borderId="0" xfId="0" applyNumberFormat="1" applyFont="1"/>
    <xf numFmtId="0" fontId="5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/>
    <xf numFmtId="0" fontId="5" fillId="0" borderId="2" xfId="0" applyFont="1" applyBorder="1" applyAlignment="1">
      <alignment horizontal="left" vertical="top"/>
    </xf>
    <xf numFmtId="0" fontId="6" fillId="0" borderId="2" xfId="0" applyFont="1" applyBorder="1"/>
    <xf numFmtId="9" fontId="6" fillId="0" borderId="0" xfId="2" applyNumberFormat="1" applyFont="1"/>
    <xf numFmtId="166" fontId="0" fillId="0" borderId="0" xfId="0" applyNumberFormat="1"/>
    <xf numFmtId="0" fontId="5" fillId="0" borderId="0" xfId="0" applyFont="1" applyAlignment="1">
      <alignment horizontal="right" vertical="center" wrapText="1"/>
    </xf>
    <xf numFmtId="0" fontId="8" fillId="0" borderId="0" xfId="0" applyFont="1" applyBorder="1" applyAlignment="1"/>
    <xf numFmtId="9" fontId="6" fillId="0" borderId="0" xfId="2" applyFont="1" applyBorder="1"/>
    <xf numFmtId="164" fontId="10" fillId="0" borderId="0" xfId="1" applyNumberFormat="1" applyFont="1" applyAlignment="1">
      <alignment horizontal="right"/>
    </xf>
    <xf numFmtId="164" fontId="10" fillId="0" borderId="0" xfId="1" applyNumberFormat="1" applyFont="1" applyBorder="1" applyAlignment="1">
      <alignment horizontal="right"/>
    </xf>
    <xf numFmtId="164" fontId="10" fillId="0" borderId="2" xfId="1" applyNumberFormat="1" applyFont="1" applyBorder="1" applyAlignment="1">
      <alignment horizontal="right"/>
    </xf>
    <xf numFmtId="0" fontId="9" fillId="2" borderId="0" xfId="4" applyFont="1" applyAlignment="1"/>
    <xf numFmtId="0" fontId="9" fillId="2" borderId="0" xfId="4" applyFont="1" applyBorder="1" applyAlignment="1">
      <alignment horizontal="center" vertical="top"/>
    </xf>
    <xf numFmtId="0" fontId="9" fillId="2" borderId="0" xfId="4" applyFont="1" applyAlignment="1">
      <alignment horizontal="right" wrapText="1"/>
    </xf>
    <xf numFmtId="0" fontId="9" fillId="2" borderId="0" xfId="4" applyFont="1"/>
    <xf numFmtId="0" fontId="9" fillId="2" borderId="0" xfId="4" applyFont="1" applyAlignment="1">
      <alignment wrapText="1"/>
    </xf>
    <xf numFmtId="0" fontId="9" fillId="2" borderId="0" xfId="4" applyFont="1" applyBorder="1" applyAlignment="1">
      <alignment horizontal="center" wrapText="1"/>
    </xf>
    <xf numFmtId="0" fontId="9" fillId="2" borderId="0" xfId="4" applyFont="1" applyAlignment="1">
      <alignment horizontal="center" wrapText="1"/>
    </xf>
    <xf numFmtId="0" fontId="5" fillId="0" borderId="2" xfId="0" applyFont="1" applyBorder="1" applyAlignment="1">
      <alignment vertical="top" wrapText="1"/>
    </xf>
    <xf numFmtId="165" fontId="10" fillId="0" borderId="0" xfId="0" applyNumberFormat="1" applyFont="1" applyAlignment="1">
      <alignment horizontal="right"/>
    </xf>
    <xf numFmtId="165" fontId="10" fillId="0" borderId="2" xfId="0" applyNumberFormat="1" applyFont="1" applyBorder="1" applyAlignment="1">
      <alignment horizontal="right"/>
    </xf>
    <xf numFmtId="0" fontId="9" fillId="2" borderId="1" xfId="4" applyFont="1" applyBorder="1"/>
    <xf numFmtId="164" fontId="6" fillId="0" borderId="3" xfId="1" applyNumberFormat="1" applyFont="1" applyBorder="1"/>
    <xf numFmtId="164" fontId="10" fillId="0" borderId="1" xfId="1" applyNumberFormat="1" applyFont="1" applyBorder="1" applyAlignment="1">
      <alignment horizontal="right"/>
    </xf>
    <xf numFmtId="164" fontId="10" fillId="0" borderId="3" xfId="1" applyNumberFormat="1" applyFont="1" applyBorder="1" applyAlignment="1">
      <alignment horizontal="right"/>
    </xf>
    <xf numFmtId="0" fontId="9" fillId="2" borderId="1" xfId="4" applyFont="1" applyBorder="1" applyAlignment="1">
      <alignment horizontal="center" wrapText="1"/>
    </xf>
    <xf numFmtId="0" fontId="8" fillId="0" borderId="0" xfId="0" applyFont="1" applyFill="1" applyBorder="1"/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9" fontId="6" fillId="0" borderId="2" xfId="2" applyNumberFormat="1" applyFont="1" applyBorder="1"/>
    <xf numFmtId="0" fontId="8" fillId="0" borderId="0" xfId="0" applyFont="1" applyBorder="1"/>
    <xf numFmtId="165" fontId="6" fillId="0" borderId="0" xfId="0" applyNumberFormat="1" applyFont="1"/>
    <xf numFmtId="0" fontId="8" fillId="0" borderId="2" xfId="0" applyFont="1" applyFill="1" applyBorder="1"/>
    <xf numFmtId="1" fontId="6" fillId="0" borderId="0" xfId="0" applyNumberFormat="1" applyFont="1"/>
    <xf numFmtId="165" fontId="10" fillId="0" borderId="0" xfId="0" applyNumberFormat="1" applyFont="1" applyAlignment="1">
      <alignment horizontal="right" wrapText="1"/>
    </xf>
    <xf numFmtId="165" fontId="10" fillId="0" borderId="0" xfId="0" applyNumberFormat="1" applyFont="1" applyAlignment="1">
      <alignment horizontal="right" vertical="top"/>
    </xf>
    <xf numFmtId="164" fontId="6" fillId="0" borderId="0" xfId="1" applyNumberFormat="1" applyFont="1" applyAlignment="1">
      <alignment horizontal="right"/>
    </xf>
    <xf numFmtId="0" fontId="8" fillId="0" borderId="0" xfId="0" applyFont="1" applyAlignment="1">
      <alignment horizontal="left"/>
    </xf>
    <xf numFmtId="164" fontId="6" fillId="0" borderId="0" xfId="1" applyNumberFormat="1" applyFont="1" applyFill="1" applyBorder="1"/>
    <xf numFmtId="164" fontId="6" fillId="0" borderId="1" xfId="1" applyNumberFormat="1" applyFont="1" applyFill="1" applyBorder="1"/>
    <xf numFmtId="164" fontId="6" fillId="0" borderId="0" xfId="1" applyNumberFormat="1" applyFont="1" applyAlignment="1"/>
    <xf numFmtId="0" fontId="8" fillId="0" borderId="2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9" fillId="2" borderId="0" xfId="4" applyFont="1" applyAlignment="1">
      <alignment horizontal="right"/>
    </xf>
    <xf numFmtId="0" fontId="9" fillId="2" borderId="1" xfId="4" applyFont="1" applyBorder="1" applyAlignment="1">
      <alignment horizontal="right"/>
    </xf>
    <xf numFmtId="164" fontId="6" fillId="0" borderId="2" xfId="1" applyNumberFormat="1" applyFont="1" applyFill="1" applyBorder="1" applyAlignment="1"/>
    <xf numFmtId="164" fontId="6" fillId="0" borderId="3" xfId="1" applyNumberFormat="1" applyFont="1" applyFill="1" applyBorder="1" applyAlignment="1"/>
    <xf numFmtId="164" fontId="6" fillId="0" borderId="2" xfId="1" applyNumberFormat="1" applyFont="1" applyFill="1" applyBorder="1"/>
    <xf numFmtId="164" fontId="6" fillId="0" borderId="3" xfId="1" applyNumberFormat="1" applyFont="1" applyFill="1" applyBorder="1"/>
    <xf numFmtId="0" fontId="9" fillId="2" borderId="7" xfId="4" applyFont="1" applyBorder="1" applyAlignment="1">
      <alignment horizontal="center" wrapText="1"/>
    </xf>
    <xf numFmtId="164" fontId="6" fillId="0" borderId="7" xfId="1" applyNumberFormat="1" applyFont="1" applyBorder="1"/>
    <xf numFmtId="0" fontId="5" fillId="0" borderId="0" xfId="0" applyFont="1" applyBorder="1" applyAlignment="1"/>
    <xf numFmtId="0" fontId="5" fillId="0" borderId="0" xfId="0" applyFont="1" applyAlignment="1">
      <alignment horizontal="right" vertical="top"/>
    </xf>
    <xf numFmtId="164" fontId="8" fillId="0" borderId="2" xfId="1" applyNumberFormat="1" applyFont="1" applyBorder="1"/>
    <xf numFmtId="164" fontId="8" fillId="0" borderId="3" xfId="1" applyNumberFormat="1" applyFont="1" applyBorder="1"/>
    <xf numFmtId="0" fontId="9" fillId="4" borderId="0" xfId="5" applyFont="1" applyFill="1" applyAlignment="1"/>
    <xf numFmtId="0" fontId="9" fillId="4" borderId="0" xfId="5" applyFont="1" applyFill="1" applyBorder="1" applyAlignment="1">
      <alignment horizontal="center"/>
    </xf>
    <xf numFmtId="0" fontId="9" fillId="4" borderId="1" xfId="5" applyFont="1" applyFill="1" applyBorder="1" applyAlignment="1">
      <alignment horizontal="center"/>
    </xf>
    <xf numFmtId="0" fontId="9" fillId="4" borderId="6" xfId="5" applyFont="1" applyFill="1" applyBorder="1" applyAlignment="1">
      <alignment horizontal="center"/>
    </xf>
    <xf numFmtId="0" fontId="9" fillId="4" borderId="5" xfId="5" applyFont="1" applyFill="1" applyBorder="1" applyAlignment="1">
      <alignment horizontal="center"/>
    </xf>
    <xf numFmtId="0" fontId="9" fillId="4" borderId="4" xfId="5" applyFont="1" applyFill="1" applyBorder="1" applyAlignment="1">
      <alignment horizontal="center"/>
    </xf>
    <xf numFmtId="0" fontId="9" fillId="4" borderId="4" xfId="4" applyFont="1" applyFill="1" applyBorder="1" applyAlignment="1">
      <alignment horizontal="center" vertical="top"/>
    </xf>
    <xf numFmtId="0" fontId="9" fillId="4" borderId="4" xfId="4" applyFont="1" applyFill="1" applyBorder="1" applyAlignment="1">
      <alignment horizontal="right" wrapText="1"/>
    </xf>
    <xf numFmtId="0" fontId="9" fillId="2" borderId="4" xfId="4" applyFont="1" applyBorder="1" applyAlignment="1">
      <alignment horizontal="center" vertical="top"/>
    </xf>
    <xf numFmtId="0" fontId="9" fillId="2" borderId="4" xfId="4" applyFont="1" applyBorder="1" applyAlignment="1">
      <alignment horizontal="right" wrapText="1"/>
    </xf>
    <xf numFmtId="0" fontId="9" fillId="2" borderId="5" xfId="4" applyFont="1" applyBorder="1" applyAlignment="1">
      <alignment horizontal="right" wrapText="1"/>
    </xf>
    <xf numFmtId="164" fontId="13" fillId="0" borderId="0" xfId="1" applyNumberFormat="1" applyFont="1" applyFill="1" applyBorder="1" applyAlignment="1">
      <alignment vertical="center"/>
    </xf>
    <xf numFmtId="9" fontId="6" fillId="0" borderId="2" xfId="2" applyFont="1" applyFill="1" applyBorder="1" applyAlignment="1"/>
    <xf numFmtId="164" fontId="6" fillId="0" borderId="8" xfId="1" applyNumberFormat="1" applyFont="1" applyFill="1" applyBorder="1" applyAlignment="1"/>
    <xf numFmtId="0" fontId="12" fillId="5" borderId="0" xfId="0" applyFont="1" applyFill="1" applyBorder="1" applyAlignment="1">
      <alignment vertical="center" wrapText="1"/>
    </xf>
    <xf numFmtId="172" fontId="10" fillId="0" borderId="0" xfId="2" applyNumberFormat="1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0" fillId="0" borderId="0" xfId="0"/>
  </cellXfs>
  <cellStyles count="6">
    <cellStyle name="Komma" xfId="1" builtinId="3"/>
    <cellStyle name="Normal" xfId="0" builtinId="0"/>
    <cellStyle name="Normal 4" xfId="3"/>
    <cellStyle name="Prosent" xfId="2" builtinId="5"/>
    <cellStyle name="Uthevingsfarge2" xfId="4" builtinId="33"/>
    <cellStyle name="Uthevingsfarge6" xfId="5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tabSelected="1" zoomScale="90" zoomScaleNormal="90" workbookViewId="0"/>
  </sheetViews>
  <sheetFormatPr baseColWidth="10" defaultRowHeight="15.75" x14ac:dyDescent="0.3"/>
  <cols>
    <col min="1" max="1" width="36.42578125" style="22" customWidth="1"/>
    <col min="2" max="16384" width="11.42578125" style="6"/>
  </cols>
  <sheetData>
    <row r="2" spans="1:11" x14ac:dyDescent="0.3">
      <c r="A2" s="10" t="s">
        <v>121</v>
      </c>
    </row>
    <row r="3" spans="1:11" ht="31.5" x14ac:dyDescent="0.3">
      <c r="A3" s="35"/>
      <c r="B3" s="36">
        <v>2008</v>
      </c>
      <c r="C3" s="36">
        <v>2009</v>
      </c>
      <c r="D3" s="36">
        <v>2010</v>
      </c>
      <c r="E3" s="36" t="s">
        <v>44</v>
      </c>
      <c r="F3" s="36">
        <v>2012</v>
      </c>
      <c r="G3" s="36">
        <v>2013</v>
      </c>
      <c r="H3" s="36">
        <v>2014</v>
      </c>
      <c r="I3" s="36">
        <v>2015</v>
      </c>
      <c r="J3" s="28"/>
    </row>
    <row r="4" spans="1:11" x14ac:dyDescent="0.3">
      <c r="A4" s="5" t="s">
        <v>42</v>
      </c>
      <c r="B4" s="31">
        <v>19322</v>
      </c>
      <c r="C4" s="31">
        <v>16428</v>
      </c>
      <c r="D4" s="31">
        <v>17322</v>
      </c>
      <c r="E4" s="31">
        <v>18283</v>
      </c>
      <c r="F4" s="31">
        <v>18523</v>
      </c>
      <c r="G4" s="31">
        <v>18679</v>
      </c>
      <c r="H4" s="31">
        <v>19253</v>
      </c>
      <c r="I4" s="31">
        <v>19829</v>
      </c>
      <c r="J4" s="7"/>
    </row>
    <row r="5" spans="1:11" x14ac:dyDescent="0.3">
      <c r="A5" s="5" t="s">
        <v>43</v>
      </c>
      <c r="B5" s="31"/>
      <c r="C5" s="31"/>
      <c r="D5" s="31"/>
      <c r="E5" s="31">
        <v>18283</v>
      </c>
      <c r="F5" s="31">
        <v>19197.150000000001</v>
      </c>
      <c r="G5" s="31">
        <v>20111.3</v>
      </c>
      <c r="H5" s="31">
        <v>21025.45</v>
      </c>
      <c r="I5" s="31">
        <v>21939.599999999999</v>
      </c>
      <c r="J5" s="7"/>
    </row>
    <row r="6" spans="1:11" x14ac:dyDescent="0.3">
      <c r="B6" s="9"/>
      <c r="C6" s="9"/>
    </row>
    <row r="8" spans="1:11" x14ac:dyDescent="0.3">
      <c r="A8" s="10" t="s">
        <v>84</v>
      </c>
    </row>
    <row r="9" spans="1:11" ht="31.5" customHeight="1" x14ac:dyDescent="0.3">
      <c r="A9" s="34"/>
      <c r="B9" s="36">
        <v>2008</v>
      </c>
      <c r="C9" s="36">
        <v>2009</v>
      </c>
      <c r="D9" s="36">
        <v>2010</v>
      </c>
      <c r="E9" s="36" t="s">
        <v>44</v>
      </c>
      <c r="F9" s="37">
        <v>2012</v>
      </c>
      <c r="G9" s="37">
        <v>2013</v>
      </c>
      <c r="H9" s="37">
        <v>2014</v>
      </c>
      <c r="I9" s="44">
        <v>2015</v>
      </c>
      <c r="J9" s="38" t="s">
        <v>80</v>
      </c>
      <c r="K9" s="38" t="s">
        <v>49</v>
      </c>
    </row>
    <row r="10" spans="1:11" x14ac:dyDescent="0.3">
      <c r="A10" s="49" t="s">
        <v>0</v>
      </c>
      <c r="B10" s="8">
        <v>855</v>
      </c>
      <c r="C10" s="8">
        <v>681</v>
      </c>
      <c r="D10" s="8">
        <v>780</v>
      </c>
      <c r="E10" s="8">
        <v>792</v>
      </c>
      <c r="F10" s="8">
        <v>736</v>
      </c>
      <c r="G10" s="8">
        <v>732</v>
      </c>
      <c r="H10" s="8">
        <v>806</v>
      </c>
      <c r="I10" s="12">
        <v>858</v>
      </c>
      <c r="J10" s="8">
        <f>I10-E10</f>
        <v>66</v>
      </c>
      <c r="K10" s="15">
        <f>J10/E10</f>
        <v>8.3333333333333329E-2</v>
      </c>
    </row>
    <row r="11" spans="1:11" x14ac:dyDescent="0.3">
      <c r="A11" s="49" t="s">
        <v>1</v>
      </c>
      <c r="B11" s="8">
        <v>1259</v>
      </c>
      <c r="C11" s="8">
        <v>1052</v>
      </c>
      <c r="D11" s="8">
        <v>1117</v>
      </c>
      <c r="E11" s="8">
        <v>1173</v>
      </c>
      <c r="F11" s="8">
        <v>1210</v>
      </c>
      <c r="G11" s="8">
        <v>1190</v>
      </c>
      <c r="H11" s="8">
        <v>1190</v>
      </c>
      <c r="I11" s="12">
        <v>1313</v>
      </c>
      <c r="J11" s="8">
        <f t="shared" ref="J11:J27" si="0">I11-E11</f>
        <v>140</v>
      </c>
      <c r="K11" s="15">
        <f>J11/E11</f>
        <v>0.11935208866155157</v>
      </c>
    </row>
    <row r="12" spans="1:11" x14ac:dyDescent="0.3">
      <c r="A12" s="49" t="s">
        <v>2</v>
      </c>
      <c r="B12" s="8">
        <v>1383</v>
      </c>
      <c r="C12" s="8">
        <v>1192</v>
      </c>
      <c r="D12" s="8">
        <v>1305</v>
      </c>
      <c r="E12" s="8">
        <v>1334</v>
      </c>
      <c r="F12" s="8">
        <v>1416</v>
      </c>
      <c r="G12" s="8">
        <v>1368</v>
      </c>
      <c r="H12" s="8">
        <v>1546</v>
      </c>
      <c r="I12" s="12">
        <v>1885</v>
      </c>
      <c r="J12" s="8">
        <f t="shared" si="0"/>
        <v>551</v>
      </c>
      <c r="K12" s="15">
        <f>J12/E12</f>
        <v>0.41304347826086957</v>
      </c>
    </row>
    <row r="13" spans="1:11" x14ac:dyDescent="0.3">
      <c r="A13" s="49" t="s">
        <v>3</v>
      </c>
      <c r="B13" s="8">
        <v>565</v>
      </c>
      <c r="C13" s="8">
        <v>495</v>
      </c>
      <c r="D13" s="8">
        <v>539</v>
      </c>
      <c r="E13" s="8">
        <v>604</v>
      </c>
      <c r="F13" s="8">
        <v>545</v>
      </c>
      <c r="G13" s="8">
        <v>572</v>
      </c>
      <c r="H13" s="8">
        <v>570</v>
      </c>
      <c r="I13" s="12">
        <v>637</v>
      </c>
      <c r="J13" s="8">
        <f t="shared" si="0"/>
        <v>33</v>
      </c>
      <c r="K13" s="15">
        <f>J13/E13</f>
        <v>5.4635761589403975E-2</v>
      </c>
    </row>
    <row r="14" spans="1:11" x14ac:dyDescent="0.3">
      <c r="A14" s="49" t="s">
        <v>4</v>
      </c>
      <c r="B14" s="8">
        <v>669</v>
      </c>
      <c r="C14" s="8">
        <v>578</v>
      </c>
      <c r="D14" s="8">
        <v>628</v>
      </c>
      <c r="E14" s="8">
        <v>625</v>
      </c>
      <c r="F14" s="8">
        <v>636</v>
      </c>
      <c r="G14" s="8">
        <v>598</v>
      </c>
      <c r="H14" s="8">
        <v>682</v>
      </c>
      <c r="I14" s="12">
        <v>679</v>
      </c>
      <c r="J14" s="8">
        <f t="shared" si="0"/>
        <v>54</v>
      </c>
      <c r="K14" s="15">
        <f>J14/E14</f>
        <v>8.6400000000000005E-2</v>
      </c>
    </row>
    <row r="15" spans="1:11" x14ac:dyDescent="0.3">
      <c r="A15" s="49" t="s">
        <v>5</v>
      </c>
      <c r="B15" s="8">
        <v>949</v>
      </c>
      <c r="C15" s="8">
        <v>767</v>
      </c>
      <c r="D15" s="8">
        <v>735</v>
      </c>
      <c r="E15" s="8">
        <v>846</v>
      </c>
      <c r="F15" s="8">
        <v>779</v>
      </c>
      <c r="G15" s="8">
        <v>791</v>
      </c>
      <c r="H15" s="8">
        <v>846</v>
      </c>
      <c r="I15" s="12">
        <v>931</v>
      </c>
      <c r="J15" s="8">
        <f t="shared" si="0"/>
        <v>85</v>
      </c>
      <c r="K15" s="15">
        <f>J15/E15</f>
        <v>0.10047281323877069</v>
      </c>
    </row>
    <row r="16" spans="1:11" x14ac:dyDescent="0.3">
      <c r="A16" s="49" t="s">
        <v>6</v>
      </c>
      <c r="B16" s="8">
        <v>876</v>
      </c>
      <c r="C16" s="8">
        <v>735</v>
      </c>
      <c r="D16" s="8">
        <v>796</v>
      </c>
      <c r="E16" s="8">
        <v>793</v>
      </c>
      <c r="F16" s="8">
        <v>780</v>
      </c>
      <c r="G16" s="8">
        <v>775</v>
      </c>
      <c r="H16" s="8">
        <v>852</v>
      </c>
      <c r="I16" s="12">
        <v>847</v>
      </c>
      <c r="J16" s="8">
        <f t="shared" si="0"/>
        <v>54</v>
      </c>
      <c r="K16" s="15">
        <f>J16/E16</f>
        <v>6.8095838587641871E-2</v>
      </c>
    </row>
    <row r="17" spans="1:11" x14ac:dyDescent="0.3">
      <c r="A17" s="49" t="s">
        <v>7</v>
      </c>
      <c r="B17" s="8">
        <v>735</v>
      </c>
      <c r="C17" s="8">
        <v>594</v>
      </c>
      <c r="D17" s="8">
        <v>624</v>
      </c>
      <c r="E17" s="8">
        <v>615</v>
      </c>
      <c r="F17" s="8">
        <v>636</v>
      </c>
      <c r="G17" s="8">
        <v>638</v>
      </c>
      <c r="H17" s="8">
        <v>620</v>
      </c>
      <c r="I17" s="12">
        <v>641</v>
      </c>
      <c r="J17" s="8">
        <f t="shared" si="0"/>
        <v>26</v>
      </c>
      <c r="K17" s="15">
        <f>J17/E17</f>
        <v>4.2276422764227641E-2</v>
      </c>
    </row>
    <row r="18" spans="1:11" x14ac:dyDescent="0.3">
      <c r="A18" s="49" t="s">
        <v>8</v>
      </c>
      <c r="B18" s="8">
        <v>492</v>
      </c>
      <c r="C18" s="8">
        <v>462</v>
      </c>
      <c r="D18" s="8">
        <v>412</v>
      </c>
      <c r="E18" s="8">
        <v>421</v>
      </c>
      <c r="F18" s="8">
        <v>402</v>
      </c>
      <c r="G18" s="8">
        <v>402</v>
      </c>
      <c r="H18" s="8">
        <v>403</v>
      </c>
      <c r="I18" s="12">
        <v>437</v>
      </c>
      <c r="J18" s="8">
        <f t="shared" si="0"/>
        <v>16</v>
      </c>
      <c r="K18" s="15">
        <f>J18/E18</f>
        <v>3.800475059382423E-2</v>
      </c>
    </row>
    <row r="19" spans="1:11" x14ac:dyDescent="0.3">
      <c r="A19" s="49" t="s">
        <v>9</v>
      </c>
      <c r="B19" s="8">
        <v>958</v>
      </c>
      <c r="C19" s="8">
        <v>830</v>
      </c>
      <c r="D19" s="8">
        <v>810</v>
      </c>
      <c r="E19" s="8">
        <v>866</v>
      </c>
      <c r="F19" s="8">
        <v>903</v>
      </c>
      <c r="G19" s="8">
        <v>845</v>
      </c>
      <c r="H19" s="8">
        <v>848</v>
      </c>
      <c r="I19" s="12">
        <v>842</v>
      </c>
      <c r="J19" s="8">
        <f t="shared" si="0"/>
        <v>-24</v>
      </c>
      <c r="K19" s="15">
        <f>J19/E19</f>
        <v>-2.771362586605081E-2</v>
      </c>
    </row>
    <row r="20" spans="1:11" x14ac:dyDescent="0.3">
      <c r="A20" s="49" t="s">
        <v>10</v>
      </c>
      <c r="B20" s="8">
        <v>2468</v>
      </c>
      <c r="C20" s="8">
        <v>2139</v>
      </c>
      <c r="D20" s="8">
        <v>2319</v>
      </c>
      <c r="E20" s="8">
        <v>2436</v>
      </c>
      <c r="F20" s="8">
        <v>2639</v>
      </c>
      <c r="G20" s="8">
        <v>2749</v>
      </c>
      <c r="H20" s="8">
        <v>2613</v>
      </c>
      <c r="I20" s="12">
        <v>2384</v>
      </c>
      <c r="J20" s="8">
        <f t="shared" si="0"/>
        <v>-52</v>
      </c>
      <c r="K20" s="15">
        <f>J20/E20</f>
        <v>-2.1346469622331693E-2</v>
      </c>
    </row>
    <row r="21" spans="1:11" x14ac:dyDescent="0.3">
      <c r="A21" s="49" t="s">
        <v>11</v>
      </c>
      <c r="B21" s="8">
        <v>2334</v>
      </c>
      <c r="C21" s="8">
        <v>1864</v>
      </c>
      <c r="D21" s="8">
        <v>1874</v>
      </c>
      <c r="E21" s="8">
        <v>2048</v>
      </c>
      <c r="F21" s="8">
        <v>2130</v>
      </c>
      <c r="G21" s="8">
        <v>2099</v>
      </c>
      <c r="H21" s="8">
        <v>2115</v>
      </c>
      <c r="I21" s="12">
        <v>2072</v>
      </c>
      <c r="J21" s="8">
        <f t="shared" si="0"/>
        <v>24</v>
      </c>
      <c r="K21" s="15">
        <f>J21/E21</f>
        <v>1.171875E-2</v>
      </c>
    </row>
    <row r="22" spans="1:11" x14ac:dyDescent="0.3">
      <c r="A22" s="49" t="s">
        <v>12</v>
      </c>
      <c r="B22" s="8">
        <v>494</v>
      </c>
      <c r="C22" s="8">
        <v>443</v>
      </c>
      <c r="D22" s="8">
        <v>482</v>
      </c>
      <c r="E22" s="8">
        <v>454</v>
      </c>
      <c r="F22" s="8">
        <v>506</v>
      </c>
      <c r="G22" s="8">
        <v>514</v>
      </c>
      <c r="H22" s="8">
        <v>497</v>
      </c>
      <c r="I22" s="12">
        <v>579</v>
      </c>
      <c r="J22" s="8">
        <f t="shared" si="0"/>
        <v>125</v>
      </c>
      <c r="K22" s="15">
        <f>J22/E22</f>
        <v>0.2753303964757709</v>
      </c>
    </row>
    <row r="23" spans="1:11" x14ac:dyDescent="0.3">
      <c r="A23" s="49" t="s">
        <v>13</v>
      </c>
      <c r="B23" s="8">
        <v>1164</v>
      </c>
      <c r="C23" s="8">
        <v>1030</v>
      </c>
      <c r="D23" s="8">
        <v>1044</v>
      </c>
      <c r="E23" s="8">
        <v>1084</v>
      </c>
      <c r="F23" s="8">
        <v>1167</v>
      </c>
      <c r="G23" s="8">
        <v>1193</v>
      </c>
      <c r="H23" s="8">
        <v>1230</v>
      </c>
      <c r="I23" s="12">
        <v>1116</v>
      </c>
      <c r="J23" s="8">
        <f t="shared" si="0"/>
        <v>32</v>
      </c>
      <c r="K23" s="15">
        <f>J23/E23</f>
        <v>2.9520295202952029E-2</v>
      </c>
    </row>
    <row r="24" spans="1:11" x14ac:dyDescent="0.3">
      <c r="A24" s="49" t="s">
        <v>14</v>
      </c>
      <c r="B24" s="8">
        <v>1276</v>
      </c>
      <c r="C24" s="8">
        <v>1088</v>
      </c>
      <c r="D24" s="8">
        <v>1187</v>
      </c>
      <c r="E24" s="8">
        <v>1335</v>
      </c>
      <c r="F24" s="8">
        <v>1265</v>
      </c>
      <c r="G24" s="8">
        <v>1340</v>
      </c>
      <c r="H24" s="8">
        <v>1356</v>
      </c>
      <c r="I24" s="12">
        <v>1394</v>
      </c>
      <c r="J24" s="8">
        <f t="shared" si="0"/>
        <v>59</v>
      </c>
      <c r="K24" s="15">
        <f>J24/E24</f>
        <v>4.4194756554307116E-2</v>
      </c>
    </row>
    <row r="25" spans="1:11" x14ac:dyDescent="0.3">
      <c r="A25" s="49" t="s">
        <v>15</v>
      </c>
      <c r="B25" s="8">
        <v>680</v>
      </c>
      <c r="C25" s="8">
        <v>558</v>
      </c>
      <c r="D25" s="8">
        <v>581</v>
      </c>
      <c r="E25" s="8">
        <v>625</v>
      </c>
      <c r="F25" s="8">
        <v>612</v>
      </c>
      <c r="G25" s="8">
        <v>655</v>
      </c>
      <c r="H25" s="8">
        <v>662</v>
      </c>
      <c r="I25" s="12">
        <v>745</v>
      </c>
      <c r="J25" s="8">
        <f t="shared" si="0"/>
        <v>120</v>
      </c>
      <c r="K25" s="15">
        <f>J25/E25</f>
        <v>0.192</v>
      </c>
    </row>
    <row r="26" spans="1:11" x14ac:dyDescent="0.3">
      <c r="A26" s="49" t="s">
        <v>16</v>
      </c>
      <c r="B26" s="8">
        <v>1217</v>
      </c>
      <c r="C26" s="8">
        <v>1055</v>
      </c>
      <c r="D26" s="8">
        <v>1155</v>
      </c>
      <c r="E26" s="8">
        <v>1246</v>
      </c>
      <c r="F26" s="8">
        <v>1204</v>
      </c>
      <c r="G26" s="8">
        <v>1148</v>
      </c>
      <c r="H26" s="8">
        <v>1265</v>
      </c>
      <c r="I26" s="12">
        <v>1319</v>
      </c>
      <c r="J26" s="8">
        <f t="shared" si="0"/>
        <v>73</v>
      </c>
      <c r="K26" s="15">
        <f>J26/E26</f>
        <v>5.8587479935794544E-2</v>
      </c>
    </row>
    <row r="27" spans="1:11" x14ac:dyDescent="0.3">
      <c r="A27" s="49" t="s">
        <v>17</v>
      </c>
      <c r="B27" s="8">
        <v>686</v>
      </c>
      <c r="C27" s="8">
        <v>585</v>
      </c>
      <c r="D27" s="8">
        <v>645</v>
      </c>
      <c r="E27" s="8">
        <v>659</v>
      </c>
      <c r="F27" s="8">
        <v>645</v>
      </c>
      <c r="G27" s="8">
        <v>733</v>
      </c>
      <c r="H27" s="8">
        <v>739</v>
      </c>
      <c r="I27" s="12">
        <v>733</v>
      </c>
      <c r="J27" s="8">
        <f t="shared" si="0"/>
        <v>74</v>
      </c>
      <c r="K27" s="15">
        <f>J27/E27</f>
        <v>0.11229135053110774</v>
      </c>
    </row>
    <row r="28" spans="1:11" x14ac:dyDescent="0.3">
      <c r="A28" s="49" t="s">
        <v>18</v>
      </c>
      <c r="B28" s="8">
        <v>262</v>
      </c>
      <c r="C28" s="8">
        <v>280</v>
      </c>
      <c r="D28" s="8">
        <v>289</v>
      </c>
      <c r="E28" s="8">
        <v>327</v>
      </c>
      <c r="F28" s="8">
        <v>312</v>
      </c>
      <c r="G28" s="8">
        <v>337</v>
      </c>
      <c r="H28" s="8">
        <v>413</v>
      </c>
      <c r="I28" s="12">
        <v>417</v>
      </c>
      <c r="J28" s="8">
        <f>I28-E28</f>
        <v>90</v>
      </c>
      <c r="K28" s="15">
        <f>J28/E28</f>
        <v>0.27522935779816515</v>
      </c>
    </row>
    <row r="29" spans="1:11" ht="16.5" thickBot="1" x14ac:dyDescent="0.35">
      <c r="A29" s="23" t="s">
        <v>19</v>
      </c>
      <c r="B29" s="16">
        <v>19322</v>
      </c>
      <c r="C29" s="16">
        <v>16428</v>
      </c>
      <c r="D29" s="16">
        <v>17322</v>
      </c>
      <c r="E29" s="16">
        <v>18283</v>
      </c>
      <c r="F29" s="16">
        <v>18523</v>
      </c>
      <c r="G29" s="16">
        <v>18679</v>
      </c>
      <c r="H29" s="16">
        <v>19253</v>
      </c>
      <c r="I29" s="47">
        <v>19829</v>
      </c>
      <c r="J29" s="16">
        <f>I29-E29</f>
        <v>1546</v>
      </c>
      <c r="K29" s="17">
        <f>J29/E29</f>
        <v>8.4559426789914127E-2</v>
      </c>
    </row>
    <row r="30" spans="1:11" x14ac:dyDescent="0.3">
      <c r="A30" s="29"/>
      <c r="B30" s="11"/>
      <c r="C30" s="11"/>
      <c r="D30" s="11"/>
      <c r="E30" s="11"/>
      <c r="F30" s="11"/>
      <c r="G30" s="30"/>
    </row>
    <row r="32" spans="1:11" x14ac:dyDescent="0.3">
      <c r="A32" s="10" t="s">
        <v>83</v>
      </c>
      <c r="E32" s="18"/>
    </row>
    <row r="33" spans="1:11" ht="31.5" customHeight="1" x14ac:dyDescent="0.3">
      <c r="A33" s="35"/>
      <c r="B33" s="36">
        <v>2008</v>
      </c>
      <c r="C33" s="36">
        <v>2009</v>
      </c>
      <c r="D33" s="36">
        <v>2010</v>
      </c>
      <c r="E33" s="36" t="s">
        <v>44</v>
      </c>
      <c r="F33" s="36">
        <v>2012</v>
      </c>
      <c r="G33" s="36">
        <v>2013</v>
      </c>
      <c r="H33" s="36">
        <v>2014</v>
      </c>
      <c r="I33" s="44">
        <v>2015</v>
      </c>
      <c r="J33" s="36" t="s">
        <v>80</v>
      </c>
      <c r="K33" s="36" t="s">
        <v>49</v>
      </c>
    </row>
    <row r="34" spans="1:11" x14ac:dyDescent="0.3">
      <c r="A34" s="19" t="s">
        <v>23</v>
      </c>
      <c r="B34" s="8">
        <v>4312</v>
      </c>
      <c r="C34" s="8">
        <v>3205</v>
      </c>
      <c r="D34" s="8">
        <v>3763</v>
      </c>
      <c r="E34" s="31">
        <v>3746</v>
      </c>
      <c r="F34" s="31">
        <v>3702</v>
      </c>
      <c r="G34" s="31">
        <v>3667</v>
      </c>
      <c r="H34" s="31">
        <v>3760</v>
      </c>
      <c r="I34" s="12">
        <v>3820</v>
      </c>
      <c r="J34" s="8">
        <f>I34-E34</f>
        <v>74</v>
      </c>
      <c r="K34" s="15">
        <f>J34/E34</f>
        <v>1.9754404698344902E-2</v>
      </c>
    </row>
    <row r="35" spans="1:11" x14ac:dyDescent="0.3">
      <c r="A35" s="19" t="s">
        <v>24</v>
      </c>
      <c r="B35" s="8">
        <v>1537</v>
      </c>
      <c r="C35" s="8">
        <v>1463</v>
      </c>
      <c r="D35" s="8">
        <v>1353</v>
      </c>
      <c r="E35" s="31">
        <v>1319</v>
      </c>
      <c r="F35" s="31">
        <v>1166</v>
      </c>
      <c r="G35" s="31">
        <v>1127</v>
      </c>
      <c r="H35" s="31">
        <v>1095</v>
      </c>
      <c r="I35" s="12">
        <v>1069</v>
      </c>
      <c r="J35" s="8">
        <f t="shared" ref="J35:J41" si="1">I35-E35</f>
        <v>-250</v>
      </c>
      <c r="K35" s="15">
        <f>J35/E35</f>
        <v>-0.18953752843062927</v>
      </c>
    </row>
    <row r="36" spans="1:11" x14ac:dyDescent="0.3">
      <c r="A36" s="19" t="s">
        <v>25</v>
      </c>
      <c r="B36" s="8">
        <v>3138</v>
      </c>
      <c r="C36" s="8">
        <v>2573</v>
      </c>
      <c r="D36" s="8">
        <v>2586</v>
      </c>
      <c r="E36" s="31">
        <v>2997</v>
      </c>
      <c r="F36" s="31">
        <v>3230</v>
      </c>
      <c r="G36" s="31">
        <v>3165</v>
      </c>
      <c r="H36" s="31">
        <v>3132</v>
      </c>
      <c r="I36" s="12">
        <v>3125</v>
      </c>
      <c r="J36" s="8">
        <f t="shared" si="1"/>
        <v>128</v>
      </c>
      <c r="K36" s="15">
        <f>J36/E36</f>
        <v>4.2709376042709378E-2</v>
      </c>
    </row>
    <row r="37" spans="1:11" x14ac:dyDescent="0.3">
      <c r="A37" s="19" t="s">
        <v>26</v>
      </c>
      <c r="B37" s="8">
        <v>2398</v>
      </c>
      <c r="C37" s="8">
        <v>2467</v>
      </c>
      <c r="D37" s="8">
        <v>2602</v>
      </c>
      <c r="E37" s="31">
        <v>2661</v>
      </c>
      <c r="F37" s="31">
        <v>2872</v>
      </c>
      <c r="G37" s="31">
        <v>2988</v>
      </c>
      <c r="H37" s="31">
        <v>3201</v>
      </c>
      <c r="I37" s="12">
        <v>3657</v>
      </c>
      <c r="J37" s="8">
        <f t="shared" si="1"/>
        <v>996</v>
      </c>
      <c r="K37" s="15">
        <f>J37/E37</f>
        <v>0.37429537767756482</v>
      </c>
    </row>
    <row r="38" spans="1:11" x14ac:dyDescent="0.3">
      <c r="A38" s="19" t="s">
        <v>27</v>
      </c>
      <c r="B38" s="8">
        <v>144</v>
      </c>
      <c r="C38" s="8">
        <v>99</v>
      </c>
      <c r="D38" s="8">
        <v>106</v>
      </c>
      <c r="E38" s="31">
        <v>111</v>
      </c>
      <c r="F38" s="31">
        <v>111</v>
      </c>
      <c r="G38" s="31">
        <v>70</v>
      </c>
      <c r="H38" s="31">
        <v>80</v>
      </c>
      <c r="I38" s="12">
        <v>92</v>
      </c>
      <c r="J38" s="8">
        <f t="shared" si="1"/>
        <v>-19</v>
      </c>
      <c r="K38" s="15">
        <f>J38/E38</f>
        <v>-0.17117117117117117</v>
      </c>
    </row>
    <row r="39" spans="1:11" x14ac:dyDescent="0.3">
      <c r="A39" s="19" t="s">
        <v>28</v>
      </c>
      <c r="B39" s="8">
        <v>409</v>
      </c>
      <c r="C39" s="8">
        <v>401</v>
      </c>
      <c r="D39" s="8">
        <v>427</v>
      </c>
      <c r="E39" s="31">
        <v>436</v>
      </c>
      <c r="F39" s="31">
        <v>417</v>
      </c>
      <c r="G39" s="31">
        <v>433</v>
      </c>
      <c r="H39" s="31">
        <v>500</v>
      </c>
      <c r="I39" s="12">
        <v>532</v>
      </c>
      <c r="J39" s="8">
        <f t="shared" si="1"/>
        <v>96</v>
      </c>
      <c r="K39" s="15">
        <f>J39/E39</f>
        <v>0.22018348623853212</v>
      </c>
    </row>
    <row r="40" spans="1:11" x14ac:dyDescent="0.3">
      <c r="A40" s="19" t="s">
        <v>29</v>
      </c>
      <c r="B40" s="8">
        <v>1364</v>
      </c>
      <c r="C40" s="8">
        <v>1155</v>
      </c>
      <c r="D40" s="8">
        <v>1180</v>
      </c>
      <c r="E40" s="31">
        <v>1213</v>
      </c>
      <c r="F40" s="31">
        <v>1135</v>
      </c>
      <c r="G40" s="31">
        <v>1123</v>
      </c>
      <c r="H40" s="31">
        <v>1114</v>
      </c>
      <c r="I40" s="12">
        <v>1145</v>
      </c>
      <c r="J40" s="8">
        <f t="shared" si="1"/>
        <v>-68</v>
      </c>
      <c r="K40" s="15">
        <f>J40/E40</f>
        <v>-5.6059356966199507E-2</v>
      </c>
    </row>
    <row r="41" spans="1:11" x14ac:dyDescent="0.3">
      <c r="A41" s="19" t="s">
        <v>30</v>
      </c>
      <c r="B41" s="8">
        <v>1526</v>
      </c>
      <c r="C41" s="8">
        <v>1594</v>
      </c>
      <c r="D41" s="8">
        <v>1670</v>
      </c>
      <c r="E41" s="31">
        <v>1827</v>
      </c>
      <c r="F41" s="31">
        <v>1841</v>
      </c>
      <c r="G41" s="31">
        <v>1960</v>
      </c>
      <c r="H41" s="31">
        <v>2091</v>
      </c>
      <c r="I41" s="12">
        <v>2318</v>
      </c>
      <c r="J41" s="8">
        <f t="shared" si="1"/>
        <v>491</v>
      </c>
      <c r="K41" s="15">
        <f>J41/E41</f>
        <v>0.2687465790914067</v>
      </c>
    </row>
    <row r="42" spans="1:11" x14ac:dyDescent="0.3">
      <c r="A42" s="20" t="s">
        <v>31</v>
      </c>
      <c r="B42" s="8">
        <v>4494</v>
      </c>
      <c r="C42" s="8">
        <v>3471</v>
      </c>
      <c r="D42" s="8">
        <v>3635</v>
      </c>
      <c r="E42" s="32">
        <v>3973</v>
      </c>
      <c r="F42" s="32">
        <v>4049</v>
      </c>
      <c r="G42" s="32">
        <v>4146</v>
      </c>
      <c r="H42" s="32">
        <v>4280</v>
      </c>
      <c r="I42" s="12">
        <v>4071</v>
      </c>
      <c r="J42" s="8">
        <f>I42-E42</f>
        <v>98</v>
      </c>
      <c r="K42" s="15">
        <f>J42/E42</f>
        <v>2.4666498867354645E-2</v>
      </c>
    </row>
    <row r="43" spans="1:11" ht="16.5" thickBot="1" x14ac:dyDescent="0.35">
      <c r="A43" s="24" t="s">
        <v>41</v>
      </c>
      <c r="B43" s="33">
        <v>19322</v>
      </c>
      <c r="C43" s="33">
        <v>16428</v>
      </c>
      <c r="D43" s="33">
        <v>17322</v>
      </c>
      <c r="E43" s="33">
        <v>18283</v>
      </c>
      <c r="F43" s="33">
        <v>18523</v>
      </c>
      <c r="G43" s="33">
        <v>18679</v>
      </c>
      <c r="H43" s="33">
        <v>19253</v>
      </c>
      <c r="I43" s="47">
        <v>19829</v>
      </c>
      <c r="J43" s="16">
        <f>I43-E43</f>
        <v>1546</v>
      </c>
      <c r="K43" s="17">
        <f>J43/E43</f>
        <v>8.4559426789914127E-2</v>
      </c>
    </row>
    <row r="44" spans="1:11" x14ac:dyDescent="0.3">
      <c r="A44" s="20"/>
      <c r="B44" s="21"/>
      <c r="C44" s="21"/>
      <c r="D44" s="21"/>
      <c r="E44" s="21"/>
      <c r="F44" s="21"/>
      <c r="G44" s="21"/>
      <c r="H44" s="21"/>
      <c r="I44" s="11"/>
      <c r="J44" s="30"/>
    </row>
    <row r="45" spans="1:11" x14ac:dyDescent="0.3">
      <c r="F45" s="8"/>
      <c r="G45" s="15"/>
    </row>
    <row r="46" spans="1:11" x14ac:dyDescent="0.3">
      <c r="A46" s="10" t="s">
        <v>82</v>
      </c>
    </row>
    <row r="47" spans="1:11" ht="31.5" customHeight="1" x14ac:dyDescent="0.3">
      <c r="A47" s="89"/>
      <c r="B47" s="90">
        <v>2011</v>
      </c>
      <c r="C47" s="90">
        <v>2012</v>
      </c>
      <c r="D47" s="90">
        <v>2013</v>
      </c>
      <c r="E47" s="90">
        <v>2014</v>
      </c>
      <c r="F47" s="91">
        <v>2015</v>
      </c>
      <c r="G47" s="90" t="s">
        <v>80</v>
      </c>
      <c r="H47" s="90" t="s">
        <v>49</v>
      </c>
    </row>
    <row r="48" spans="1:11" x14ac:dyDescent="0.3">
      <c r="A48" s="19" t="s">
        <v>52</v>
      </c>
      <c r="B48" s="31">
        <v>1036</v>
      </c>
      <c r="C48" s="31">
        <v>1075</v>
      </c>
      <c r="D48" s="31">
        <v>1155</v>
      </c>
      <c r="E48" s="31">
        <v>1206</v>
      </c>
      <c r="F48" s="46">
        <v>1268</v>
      </c>
      <c r="G48" s="8">
        <f>F48-B48</f>
        <v>232</v>
      </c>
      <c r="H48" s="26">
        <f>G48/B48</f>
        <v>0.22393822393822393</v>
      </c>
    </row>
    <row r="49" spans="1:11" x14ac:dyDescent="0.3">
      <c r="A49" s="19" t="s">
        <v>50</v>
      </c>
      <c r="B49" s="31">
        <v>3187</v>
      </c>
      <c r="C49" s="31">
        <v>3346</v>
      </c>
      <c r="D49" s="31">
        <v>3331</v>
      </c>
      <c r="E49" s="31">
        <v>3625</v>
      </c>
      <c r="F49" s="46">
        <v>4119</v>
      </c>
      <c r="G49" s="8">
        <f t="shared" ref="G49:G50" si="2">F49-B49</f>
        <v>932</v>
      </c>
      <c r="H49" s="26">
        <f>G49/B49</f>
        <v>0.29243802949482273</v>
      </c>
    </row>
    <row r="50" spans="1:11" x14ac:dyDescent="0.3">
      <c r="A50" s="19" t="s">
        <v>51</v>
      </c>
      <c r="B50" s="31">
        <v>13369</v>
      </c>
      <c r="C50" s="31">
        <v>13437</v>
      </c>
      <c r="D50" s="31">
        <v>13182</v>
      </c>
      <c r="E50" s="31">
        <v>13875</v>
      </c>
      <c r="F50" s="46">
        <v>14257</v>
      </c>
      <c r="G50" s="8">
        <f t="shared" si="2"/>
        <v>888</v>
      </c>
      <c r="H50" s="15">
        <f>G50/B50</f>
        <v>6.6422320293215653E-2</v>
      </c>
    </row>
    <row r="51" spans="1:11" x14ac:dyDescent="0.3">
      <c r="A51" s="20" t="s">
        <v>53</v>
      </c>
      <c r="B51" s="32">
        <v>691</v>
      </c>
      <c r="C51" s="32">
        <v>665</v>
      </c>
      <c r="D51" s="32">
        <v>1011</v>
      </c>
      <c r="E51" s="32">
        <v>547</v>
      </c>
      <c r="F51" s="46">
        <v>185</v>
      </c>
      <c r="G51" s="8">
        <f>F51-B51</f>
        <v>-506</v>
      </c>
      <c r="H51" s="15">
        <f>G51/B51</f>
        <v>-0.73227206946454415</v>
      </c>
    </row>
    <row r="52" spans="1:11" ht="16.5" thickBot="1" x14ac:dyDescent="0.35">
      <c r="A52" s="24" t="s">
        <v>41</v>
      </c>
      <c r="B52" s="33">
        <v>18283</v>
      </c>
      <c r="C52" s="33">
        <v>18523</v>
      </c>
      <c r="D52" s="33">
        <v>18679</v>
      </c>
      <c r="E52" s="33">
        <v>19253</v>
      </c>
      <c r="F52" s="47">
        <v>19829</v>
      </c>
      <c r="G52" s="16">
        <f>F52-B52</f>
        <v>1546</v>
      </c>
      <c r="H52" s="17">
        <f>G52/B52</f>
        <v>8.4559426789914127E-2</v>
      </c>
    </row>
    <row r="55" spans="1:11" x14ac:dyDescent="0.3">
      <c r="A55" s="10" t="s">
        <v>81</v>
      </c>
    </row>
    <row r="56" spans="1:11" x14ac:dyDescent="0.3">
      <c r="A56" s="81"/>
      <c r="B56" s="82" t="s">
        <v>45</v>
      </c>
      <c r="C56" s="82"/>
      <c r="D56" s="82"/>
      <c r="E56" s="82"/>
      <c r="F56" s="83"/>
      <c r="G56" s="84" t="s">
        <v>46</v>
      </c>
      <c r="H56" s="82"/>
      <c r="I56" s="82"/>
      <c r="J56" s="82"/>
      <c r="K56" s="82"/>
    </row>
    <row r="57" spans="1:11" x14ac:dyDescent="0.3">
      <c r="A57" s="87"/>
      <c r="B57" s="88">
        <v>2011</v>
      </c>
      <c r="C57" s="88">
        <v>2012</v>
      </c>
      <c r="D57" s="88">
        <v>2013</v>
      </c>
      <c r="E57" s="87">
        <v>2014</v>
      </c>
      <c r="F57" s="85">
        <v>2015</v>
      </c>
      <c r="G57" s="86">
        <v>2011</v>
      </c>
      <c r="H57" s="86">
        <v>2012</v>
      </c>
      <c r="I57" s="86">
        <v>2013</v>
      </c>
      <c r="J57" s="86">
        <v>2014</v>
      </c>
      <c r="K57" s="85">
        <v>2015</v>
      </c>
    </row>
    <row r="58" spans="1:11" x14ac:dyDescent="0.3">
      <c r="A58" s="10" t="s">
        <v>47</v>
      </c>
      <c r="B58" s="11">
        <v>18283</v>
      </c>
      <c r="C58" s="11">
        <v>18523</v>
      </c>
      <c r="D58" s="11">
        <v>18679</v>
      </c>
      <c r="E58" s="11">
        <v>19253</v>
      </c>
      <c r="F58" s="12">
        <v>19829</v>
      </c>
      <c r="G58" s="11">
        <v>35404</v>
      </c>
      <c r="H58" s="11">
        <v>36416</v>
      </c>
      <c r="I58" s="11">
        <v>37470</v>
      </c>
      <c r="J58" s="11">
        <v>38358</v>
      </c>
      <c r="K58" s="12">
        <v>38950</v>
      </c>
    </row>
    <row r="59" spans="1:11" x14ac:dyDescent="0.3">
      <c r="A59" s="10" t="s">
        <v>21</v>
      </c>
      <c r="B59" s="11">
        <v>312</v>
      </c>
      <c r="C59" s="11">
        <v>384</v>
      </c>
      <c r="D59" s="11">
        <v>512</v>
      </c>
      <c r="E59" s="11">
        <v>691</v>
      </c>
      <c r="F59" s="12">
        <v>1157</v>
      </c>
      <c r="G59" s="11">
        <v>306</v>
      </c>
      <c r="H59" s="11">
        <v>407</v>
      </c>
      <c r="I59" s="11">
        <v>536</v>
      </c>
      <c r="J59" s="11">
        <v>705</v>
      </c>
      <c r="K59" s="12">
        <v>1048</v>
      </c>
    </row>
    <row r="60" spans="1:11" x14ac:dyDescent="0.3">
      <c r="A60" s="10" t="s">
        <v>48</v>
      </c>
      <c r="B60" s="11">
        <v>920</v>
      </c>
      <c r="C60" s="11">
        <v>898</v>
      </c>
      <c r="D60" s="11">
        <v>985</v>
      </c>
      <c r="E60" s="11">
        <v>1075</v>
      </c>
      <c r="F60" s="12">
        <v>1138</v>
      </c>
      <c r="G60" s="11">
        <v>1502</v>
      </c>
      <c r="H60" s="11">
        <v>1610</v>
      </c>
      <c r="I60" s="11">
        <v>1762</v>
      </c>
      <c r="J60" s="11">
        <v>1919</v>
      </c>
      <c r="K60" s="12">
        <v>2023</v>
      </c>
    </row>
    <row r="61" spans="1:11" ht="16.5" thickBot="1" x14ac:dyDescent="0.35">
      <c r="A61" s="13" t="s">
        <v>41</v>
      </c>
      <c r="B61" s="79">
        <f t="shared" ref="B61:F61" si="3">SUM(B58:B60)</f>
        <v>19515</v>
      </c>
      <c r="C61" s="79">
        <f t="shared" si="3"/>
        <v>19805</v>
      </c>
      <c r="D61" s="79">
        <f t="shared" si="3"/>
        <v>20176</v>
      </c>
      <c r="E61" s="79">
        <f t="shared" si="3"/>
        <v>21019</v>
      </c>
      <c r="F61" s="80">
        <f t="shared" si="3"/>
        <v>22124</v>
      </c>
      <c r="G61" s="79">
        <f>SUM(G58:G60)</f>
        <v>37212</v>
      </c>
      <c r="H61" s="79">
        <f>SUM(H58:H60)</f>
        <v>38433</v>
      </c>
      <c r="I61" s="79">
        <f>SUM(I58:I60)</f>
        <v>39768</v>
      </c>
      <c r="J61" s="79">
        <f>SUM(J58:J60)</f>
        <v>40982</v>
      </c>
      <c r="K61" s="80">
        <f t="shared" ref="K61" si="4">SUM(K58:K60)</f>
        <v>42021</v>
      </c>
    </row>
  </sheetData>
  <sortState ref="A24:G42">
    <sortCondition ref="G24:G42"/>
  </sortState>
  <mergeCells count="2">
    <mergeCell ref="B56:F56"/>
    <mergeCell ref="G56:K5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3"/>
  <sheetViews>
    <sheetView zoomScale="90" zoomScaleNormal="90" workbookViewId="0"/>
  </sheetViews>
  <sheetFormatPr baseColWidth="10" defaultRowHeight="15" x14ac:dyDescent="0.25"/>
  <cols>
    <col min="1" max="1" width="35.28515625" customWidth="1"/>
  </cols>
  <sheetData>
    <row r="2" spans="1:12" ht="15.75" x14ac:dyDescent="0.3">
      <c r="A2" s="10" t="s">
        <v>87</v>
      </c>
    </row>
    <row r="3" spans="1:12" ht="47.25" x14ac:dyDescent="0.3">
      <c r="A3" s="39"/>
      <c r="B3" s="40" t="s">
        <v>65</v>
      </c>
      <c r="C3" s="40" t="s">
        <v>66</v>
      </c>
      <c r="D3" s="40" t="s">
        <v>67</v>
      </c>
      <c r="E3" s="40" t="s">
        <v>68</v>
      </c>
      <c r="F3" s="40" t="s">
        <v>72</v>
      </c>
      <c r="G3" s="40" t="s">
        <v>69</v>
      </c>
      <c r="H3" s="40" t="s">
        <v>70</v>
      </c>
      <c r="I3" s="48" t="s">
        <v>85</v>
      </c>
      <c r="J3" s="38" t="s">
        <v>86</v>
      </c>
      <c r="K3" s="38" t="s">
        <v>73</v>
      </c>
    </row>
    <row r="4" spans="1:12" ht="15.75" x14ac:dyDescent="0.3">
      <c r="A4" s="14" t="s">
        <v>54</v>
      </c>
      <c r="B4" s="31">
        <v>8046</v>
      </c>
      <c r="C4" s="31">
        <v>8424</v>
      </c>
      <c r="D4" s="31">
        <v>8765</v>
      </c>
      <c r="E4" s="31">
        <v>8810</v>
      </c>
      <c r="F4" s="31">
        <v>9462</v>
      </c>
      <c r="G4" s="31">
        <v>8601</v>
      </c>
      <c r="H4" s="31">
        <v>10340</v>
      </c>
      <c r="I4" s="46">
        <v>10639</v>
      </c>
      <c r="J4" s="31">
        <f>I4-E4</f>
        <v>1829</v>
      </c>
      <c r="K4" s="15">
        <f>J4/E4</f>
        <v>0.20760499432463111</v>
      </c>
      <c r="L4" s="3"/>
    </row>
    <row r="5" spans="1:12" ht="15.75" x14ac:dyDescent="0.3">
      <c r="A5" s="14" t="s">
        <v>55</v>
      </c>
      <c r="B5" s="8">
        <f t="shared" ref="B5:H5" si="0">B6-B4</f>
        <v>11724</v>
      </c>
      <c r="C5" s="8">
        <f t="shared" si="0"/>
        <v>12270</v>
      </c>
      <c r="D5" s="8">
        <f t="shared" si="0"/>
        <v>12273</v>
      </c>
      <c r="E5" s="8">
        <f t="shared" si="0"/>
        <v>11980</v>
      </c>
      <c r="F5" s="8">
        <f t="shared" si="0"/>
        <v>12094</v>
      </c>
      <c r="G5" s="8">
        <f t="shared" si="0"/>
        <v>12567</v>
      </c>
      <c r="H5" s="8">
        <f t="shared" si="0"/>
        <v>13337</v>
      </c>
      <c r="I5" s="12">
        <v>13509</v>
      </c>
      <c r="J5" s="8">
        <f>I5-E5</f>
        <v>1529</v>
      </c>
      <c r="K5" s="15">
        <f>J5/E5</f>
        <v>0.12762938230383974</v>
      </c>
      <c r="L5" s="3"/>
    </row>
    <row r="6" spans="1:12" ht="16.5" thickBot="1" x14ac:dyDescent="0.35">
      <c r="A6" s="41" t="s">
        <v>41</v>
      </c>
      <c r="B6" s="33">
        <v>19770</v>
      </c>
      <c r="C6" s="33">
        <v>20694</v>
      </c>
      <c r="D6" s="33">
        <v>21038</v>
      </c>
      <c r="E6" s="33">
        <v>20790</v>
      </c>
      <c r="F6" s="33">
        <v>21556</v>
      </c>
      <c r="G6" s="33">
        <v>21168</v>
      </c>
      <c r="H6" s="33">
        <v>23677</v>
      </c>
      <c r="I6" s="47">
        <v>24148</v>
      </c>
      <c r="J6" s="33">
        <f>I6-E6</f>
        <v>3358</v>
      </c>
      <c r="K6" s="17">
        <f>J6/E6</f>
        <v>0.16151996151996151</v>
      </c>
      <c r="L6" s="3"/>
    </row>
    <row r="7" spans="1:12" x14ac:dyDescent="0.25">
      <c r="B7" s="4"/>
      <c r="C7" s="4"/>
      <c r="D7" s="4"/>
      <c r="E7" s="4"/>
      <c r="F7" s="4"/>
      <c r="G7" s="4"/>
      <c r="H7" s="4"/>
      <c r="I7" s="4"/>
      <c r="J7" s="27"/>
    </row>
    <row r="9" spans="1:12" ht="15.75" x14ac:dyDescent="0.3">
      <c r="A9" s="10" t="s">
        <v>88</v>
      </c>
    </row>
    <row r="10" spans="1:12" ht="47.25" x14ac:dyDescent="0.3">
      <c r="A10" s="39"/>
      <c r="B10" s="40" t="s">
        <v>65</v>
      </c>
      <c r="C10" s="40" t="s">
        <v>66</v>
      </c>
      <c r="D10" s="40" t="s">
        <v>67</v>
      </c>
      <c r="E10" s="40" t="s">
        <v>68</v>
      </c>
      <c r="F10" s="40" t="s">
        <v>72</v>
      </c>
      <c r="G10" s="40" t="s">
        <v>69</v>
      </c>
      <c r="H10" s="40" t="s">
        <v>70</v>
      </c>
      <c r="I10" s="48" t="s">
        <v>85</v>
      </c>
      <c r="J10" s="38" t="s">
        <v>86</v>
      </c>
      <c r="K10" s="38" t="s">
        <v>73</v>
      </c>
    </row>
    <row r="11" spans="1:12" ht="15.75" x14ac:dyDescent="0.3">
      <c r="A11" s="49" t="s">
        <v>0</v>
      </c>
      <c r="B11" s="50">
        <v>363</v>
      </c>
      <c r="C11" s="50">
        <v>347</v>
      </c>
      <c r="D11" s="50">
        <v>349</v>
      </c>
      <c r="E11" s="50">
        <v>350</v>
      </c>
      <c r="F11" s="50">
        <v>409</v>
      </c>
      <c r="G11" s="50">
        <v>363</v>
      </c>
      <c r="H11" s="50">
        <v>547</v>
      </c>
      <c r="I11" s="51">
        <v>408</v>
      </c>
      <c r="J11" s="6">
        <f>I11-E11</f>
        <v>58</v>
      </c>
      <c r="K11" s="26">
        <f>J11/E11</f>
        <v>0.1657142857142857</v>
      </c>
    </row>
    <row r="12" spans="1:12" ht="15.75" x14ac:dyDescent="0.3">
      <c r="A12" s="49" t="s">
        <v>1</v>
      </c>
      <c r="B12" s="50">
        <v>531</v>
      </c>
      <c r="C12" s="50">
        <v>572</v>
      </c>
      <c r="D12" s="50">
        <v>620</v>
      </c>
      <c r="E12" s="50">
        <v>691</v>
      </c>
      <c r="F12" s="50">
        <v>818</v>
      </c>
      <c r="G12" s="50">
        <v>734</v>
      </c>
      <c r="H12" s="50">
        <v>853</v>
      </c>
      <c r="I12" s="51">
        <v>798</v>
      </c>
      <c r="J12" s="6">
        <f t="shared" ref="J12:J28" si="1">I12-E12</f>
        <v>107</v>
      </c>
      <c r="K12" s="26">
        <f>J12/E12</f>
        <v>0.15484804630969609</v>
      </c>
    </row>
    <row r="13" spans="1:12" ht="15.75" x14ac:dyDescent="0.3">
      <c r="A13" s="49" t="s">
        <v>2</v>
      </c>
      <c r="B13" s="50">
        <v>418</v>
      </c>
      <c r="C13" s="50">
        <v>414</v>
      </c>
      <c r="D13" s="50">
        <v>522</v>
      </c>
      <c r="E13" s="50">
        <v>549</v>
      </c>
      <c r="F13" s="50">
        <v>532</v>
      </c>
      <c r="G13" s="50">
        <v>548</v>
      </c>
      <c r="H13" s="50">
        <v>558</v>
      </c>
      <c r="I13" s="51">
        <v>635</v>
      </c>
      <c r="J13" s="6">
        <f t="shared" si="1"/>
        <v>86</v>
      </c>
      <c r="K13" s="26">
        <f>J13/E13</f>
        <v>0.15664845173041894</v>
      </c>
    </row>
    <row r="14" spans="1:12" ht="15.75" x14ac:dyDescent="0.3">
      <c r="A14" s="49" t="s">
        <v>3</v>
      </c>
      <c r="B14" s="50">
        <v>298</v>
      </c>
      <c r="C14" s="50">
        <v>394</v>
      </c>
      <c r="D14" s="50">
        <v>399</v>
      </c>
      <c r="E14" s="50">
        <v>413</v>
      </c>
      <c r="F14" s="50">
        <v>387</v>
      </c>
      <c r="G14" s="50">
        <v>331</v>
      </c>
      <c r="H14" s="50">
        <v>477</v>
      </c>
      <c r="I14" s="51">
        <v>414</v>
      </c>
      <c r="J14" s="6">
        <f t="shared" si="1"/>
        <v>1</v>
      </c>
      <c r="K14" s="26">
        <f>J14/E14</f>
        <v>2.4213075060532689E-3</v>
      </c>
    </row>
    <row r="15" spans="1:12" ht="15.75" x14ac:dyDescent="0.3">
      <c r="A15" s="49" t="s">
        <v>4</v>
      </c>
      <c r="B15" s="50">
        <v>374</v>
      </c>
      <c r="C15" s="50">
        <v>320</v>
      </c>
      <c r="D15" s="50">
        <v>305</v>
      </c>
      <c r="E15" s="50">
        <v>360</v>
      </c>
      <c r="F15" s="50">
        <v>349</v>
      </c>
      <c r="G15" s="50">
        <v>327</v>
      </c>
      <c r="H15" s="50">
        <v>395</v>
      </c>
      <c r="I15" s="51">
        <v>398</v>
      </c>
      <c r="J15" s="6">
        <f t="shared" si="1"/>
        <v>38</v>
      </c>
      <c r="K15" s="26">
        <f>J15/E15</f>
        <v>0.10555555555555556</v>
      </c>
    </row>
    <row r="16" spans="1:12" ht="15.75" x14ac:dyDescent="0.3">
      <c r="A16" s="49" t="s">
        <v>5</v>
      </c>
      <c r="B16" s="50">
        <v>294</v>
      </c>
      <c r="C16" s="50">
        <v>315</v>
      </c>
      <c r="D16" s="50">
        <v>325</v>
      </c>
      <c r="E16" s="50">
        <v>355</v>
      </c>
      <c r="F16" s="50">
        <v>362</v>
      </c>
      <c r="G16" s="50">
        <v>293</v>
      </c>
      <c r="H16" s="50">
        <v>392</v>
      </c>
      <c r="I16" s="51">
        <v>470</v>
      </c>
      <c r="J16" s="6">
        <f t="shared" si="1"/>
        <v>115</v>
      </c>
      <c r="K16" s="26">
        <f>J16/E16</f>
        <v>0.323943661971831</v>
      </c>
    </row>
    <row r="17" spans="1:11" ht="15.75" x14ac:dyDescent="0.3">
      <c r="A17" s="49" t="s">
        <v>6</v>
      </c>
      <c r="B17" s="50">
        <v>297</v>
      </c>
      <c r="C17" s="50">
        <v>366</v>
      </c>
      <c r="D17" s="50">
        <v>365</v>
      </c>
      <c r="E17" s="50">
        <v>391</v>
      </c>
      <c r="F17" s="50">
        <v>380</v>
      </c>
      <c r="G17" s="50">
        <v>353</v>
      </c>
      <c r="H17" s="50">
        <v>454</v>
      </c>
      <c r="I17" s="51">
        <v>524</v>
      </c>
      <c r="J17" s="6">
        <f t="shared" si="1"/>
        <v>133</v>
      </c>
      <c r="K17" s="26">
        <f>J17/E17</f>
        <v>0.34015345268542202</v>
      </c>
    </row>
    <row r="18" spans="1:11" ht="15.75" x14ac:dyDescent="0.3">
      <c r="A18" s="49" t="s">
        <v>7</v>
      </c>
      <c r="B18" s="50">
        <v>314</v>
      </c>
      <c r="C18" s="50">
        <v>336</v>
      </c>
      <c r="D18" s="50">
        <v>336</v>
      </c>
      <c r="E18" s="50">
        <v>287</v>
      </c>
      <c r="F18" s="50">
        <v>386</v>
      </c>
      <c r="G18" s="50">
        <v>288</v>
      </c>
      <c r="H18" s="50">
        <v>396</v>
      </c>
      <c r="I18" s="51">
        <v>431</v>
      </c>
      <c r="J18" s="6">
        <f t="shared" si="1"/>
        <v>144</v>
      </c>
      <c r="K18" s="26">
        <f>J18/E18</f>
        <v>0.50174216027874563</v>
      </c>
    </row>
    <row r="19" spans="1:11" ht="15.75" x14ac:dyDescent="0.3">
      <c r="A19" s="49" t="s">
        <v>8</v>
      </c>
      <c r="B19" s="50">
        <v>189</v>
      </c>
      <c r="C19" s="50">
        <v>224</v>
      </c>
      <c r="D19" s="50">
        <v>227</v>
      </c>
      <c r="E19" s="50">
        <v>186</v>
      </c>
      <c r="F19" s="50">
        <v>242</v>
      </c>
      <c r="G19" s="50">
        <v>207</v>
      </c>
      <c r="H19" s="50">
        <v>248</v>
      </c>
      <c r="I19" s="51">
        <v>287</v>
      </c>
      <c r="J19" s="6">
        <f t="shared" si="1"/>
        <v>101</v>
      </c>
      <c r="K19" s="26">
        <f>J19/E19</f>
        <v>0.543010752688172</v>
      </c>
    </row>
    <row r="20" spans="1:11" ht="15.75" x14ac:dyDescent="0.3">
      <c r="A20" s="49" t="s">
        <v>9</v>
      </c>
      <c r="B20" s="50">
        <v>414</v>
      </c>
      <c r="C20" s="50">
        <v>408</v>
      </c>
      <c r="D20" s="50">
        <v>383</v>
      </c>
      <c r="E20" s="50">
        <v>427</v>
      </c>
      <c r="F20" s="50">
        <v>474</v>
      </c>
      <c r="G20" s="50">
        <v>421</v>
      </c>
      <c r="H20" s="50">
        <v>445</v>
      </c>
      <c r="I20" s="51">
        <v>465</v>
      </c>
      <c r="J20" s="6">
        <f t="shared" si="1"/>
        <v>38</v>
      </c>
      <c r="K20" s="26">
        <f>J20/E20</f>
        <v>8.899297423887588E-2</v>
      </c>
    </row>
    <row r="21" spans="1:11" ht="15.75" x14ac:dyDescent="0.3">
      <c r="A21" s="49" t="s">
        <v>10</v>
      </c>
      <c r="B21" s="50">
        <v>946</v>
      </c>
      <c r="C21" s="50">
        <v>796</v>
      </c>
      <c r="D21" s="50">
        <v>886</v>
      </c>
      <c r="E21" s="50">
        <v>917</v>
      </c>
      <c r="F21" s="50">
        <v>1011</v>
      </c>
      <c r="G21" s="50">
        <v>919</v>
      </c>
      <c r="H21" s="50">
        <v>1188</v>
      </c>
      <c r="I21" s="51">
        <v>1204</v>
      </c>
      <c r="J21" s="6">
        <f t="shared" si="1"/>
        <v>287</v>
      </c>
      <c r="K21" s="26">
        <f>J21/E21</f>
        <v>0.31297709923664124</v>
      </c>
    </row>
    <row r="22" spans="1:11" ht="15.75" x14ac:dyDescent="0.3">
      <c r="A22" s="49" t="s">
        <v>11</v>
      </c>
      <c r="B22" s="50">
        <v>851</v>
      </c>
      <c r="C22" s="50">
        <v>934</v>
      </c>
      <c r="D22" s="50">
        <v>911</v>
      </c>
      <c r="E22" s="50">
        <v>949</v>
      </c>
      <c r="F22" s="50">
        <v>1002</v>
      </c>
      <c r="G22" s="50">
        <v>922</v>
      </c>
      <c r="H22" s="50">
        <v>1114</v>
      </c>
      <c r="I22" s="51">
        <v>1262</v>
      </c>
      <c r="J22" s="6">
        <f t="shared" si="1"/>
        <v>313</v>
      </c>
      <c r="K22" s="26">
        <f>J22/E22</f>
        <v>0.32982086406743943</v>
      </c>
    </row>
    <row r="23" spans="1:11" ht="15.75" x14ac:dyDescent="0.3">
      <c r="A23" s="49" t="s">
        <v>12</v>
      </c>
      <c r="B23" s="50">
        <v>213</v>
      </c>
      <c r="C23" s="50">
        <v>235</v>
      </c>
      <c r="D23" s="50">
        <v>257</v>
      </c>
      <c r="E23" s="50">
        <v>218</v>
      </c>
      <c r="F23" s="50">
        <v>303</v>
      </c>
      <c r="G23" s="50">
        <v>198</v>
      </c>
      <c r="H23" s="50">
        <v>223</v>
      </c>
      <c r="I23" s="51">
        <v>273</v>
      </c>
      <c r="J23" s="6">
        <f t="shared" si="1"/>
        <v>55</v>
      </c>
      <c r="K23" s="26">
        <f>J23/E23</f>
        <v>0.25229357798165136</v>
      </c>
    </row>
    <row r="24" spans="1:11" ht="15.75" x14ac:dyDescent="0.3">
      <c r="A24" s="49" t="s">
        <v>13</v>
      </c>
      <c r="B24" s="50">
        <v>551</v>
      </c>
      <c r="C24" s="50">
        <v>649</v>
      </c>
      <c r="D24" s="50">
        <v>625</v>
      </c>
      <c r="E24" s="50">
        <v>594</v>
      </c>
      <c r="F24" s="50">
        <v>718</v>
      </c>
      <c r="G24" s="50">
        <v>661</v>
      </c>
      <c r="H24" s="50">
        <v>664</v>
      </c>
      <c r="I24" s="51">
        <v>755</v>
      </c>
      <c r="J24" s="6">
        <f t="shared" si="1"/>
        <v>161</v>
      </c>
      <c r="K24" s="26">
        <f>J24/E24</f>
        <v>0.27104377104377103</v>
      </c>
    </row>
    <row r="25" spans="1:11" ht="15.75" x14ac:dyDescent="0.3">
      <c r="A25" s="49" t="s">
        <v>14</v>
      </c>
      <c r="B25" s="50">
        <v>638</v>
      </c>
      <c r="C25" s="50">
        <v>604</v>
      </c>
      <c r="D25" s="50">
        <v>649</v>
      </c>
      <c r="E25" s="50">
        <v>616</v>
      </c>
      <c r="F25" s="50">
        <v>612</v>
      </c>
      <c r="G25" s="50">
        <v>604</v>
      </c>
      <c r="H25" s="50">
        <v>755</v>
      </c>
      <c r="I25" s="51">
        <v>686</v>
      </c>
      <c r="J25" s="6">
        <f t="shared" si="1"/>
        <v>70</v>
      </c>
      <c r="K25" s="26">
        <f>J25/E25</f>
        <v>0.11363636363636363</v>
      </c>
    </row>
    <row r="26" spans="1:11" ht="15.75" x14ac:dyDescent="0.3">
      <c r="A26" s="49" t="s">
        <v>15</v>
      </c>
      <c r="B26" s="50">
        <v>329</v>
      </c>
      <c r="C26" s="50">
        <v>340</v>
      </c>
      <c r="D26" s="50">
        <v>339</v>
      </c>
      <c r="E26" s="50">
        <v>353</v>
      </c>
      <c r="F26" s="50">
        <v>365</v>
      </c>
      <c r="G26" s="50">
        <v>351</v>
      </c>
      <c r="H26" s="50">
        <v>367</v>
      </c>
      <c r="I26" s="51">
        <v>376</v>
      </c>
      <c r="J26" s="6">
        <f t="shared" si="1"/>
        <v>23</v>
      </c>
      <c r="K26" s="26">
        <f>J26/E26</f>
        <v>6.5155807365439092E-2</v>
      </c>
    </row>
    <row r="27" spans="1:11" ht="15.75" x14ac:dyDescent="0.3">
      <c r="A27" s="49" t="s">
        <v>16</v>
      </c>
      <c r="B27" s="50">
        <v>539</v>
      </c>
      <c r="C27" s="50">
        <v>626</v>
      </c>
      <c r="D27" s="50">
        <v>586</v>
      </c>
      <c r="E27" s="50">
        <v>582</v>
      </c>
      <c r="F27" s="50">
        <v>583</v>
      </c>
      <c r="G27" s="50">
        <v>588</v>
      </c>
      <c r="H27" s="50">
        <v>670</v>
      </c>
      <c r="I27" s="51">
        <v>632</v>
      </c>
      <c r="J27" s="6">
        <f t="shared" si="1"/>
        <v>50</v>
      </c>
      <c r="K27" s="26">
        <f>J27/E27</f>
        <v>8.5910652920962199E-2</v>
      </c>
    </row>
    <row r="28" spans="1:11" ht="15.75" x14ac:dyDescent="0.3">
      <c r="A28" s="49" t="s">
        <v>17</v>
      </c>
      <c r="B28" s="50">
        <v>333</v>
      </c>
      <c r="C28" s="50">
        <v>395</v>
      </c>
      <c r="D28" s="50">
        <v>518</v>
      </c>
      <c r="E28" s="50">
        <v>368</v>
      </c>
      <c r="F28" s="50">
        <v>331</v>
      </c>
      <c r="G28" s="50">
        <v>321</v>
      </c>
      <c r="H28" s="50">
        <v>380</v>
      </c>
      <c r="I28" s="51">
        <v>363</v>
      </c>
      <c r="J28" s="6">
        <f t="shared" si="1"/>
        <v>-5</v>
      </c>
      <c r="K28" s="26">
        <f>J28/E28</f>
        <v>-1.358695652173913E-2</v>
      </c>
    </row>
    <row r="29" spans="1:11" ht="15.75" x14ac:dyDescent="0.3">
      <c r="A29" s="49" t="s">
        <v>18</v>
      </c>
      <c r="B29" s="52">
        <v>154</v>
      </c>
      <c r="C29" s="52">
        <v>149</v>
      </c>
      <c r="D29" s="52">
        <v>163</v>
      </c>
      <c r="E29" s="52">
        <v>204</v>
      </c>
      <c r="F29" s="52">
        <v>198</v>
      </c>
      <c r="G29" s="52">
        <v>172</v>
      </c>
      <c r="H29" s="52">
        <v>214</v>
      </c>
      <c r="I29" s="51">
        <v>258</v>
      </c>
      <c r="J29" s="6">
        <f>I29-E29</f>
        <v>54</v>
      </c>
      <c r="K29" s="26">
        <f>J29/E29</f>
        <v>0.26470588235294118</v>
      </c>
    </row>
    <row r="30" spans="1:11" ht="16.5" thickBot="1" x14ac:dyDescent="0.35">
      <c r="A30" s="13" t="s">
        <v>41</v>
      </c>
      <c r="B30" s="53">
        <v>8046</v>
      </c>
      <c r="C30" s="53">
        <v>8424</v>
      </c>
      <c r="D30" s="53">
        <v>8765</v>
      </c>
      <c r="E30" s="53">
        <v>8810</v>
      </c>
      <c r="F30" s="53">
        <v>9462</v>
      </c>
      <c r="G30" s="53">
        <v>8601</v>
      </c>
      <c r="H30" s="53">
        <v>10340</v>
      </c>
      <c r="I30" s="54">
        <v>10639</v>
      </c>
      <c r="J30" s="25">
        <f>I30-E30</f>
        <v>1829</v>
      </c>
      <c r="K30" s="55">
        <f>J30/E30</f>
        <v>0.20760499432463111</v>
      </c>
    </row>
    <row r="33" spans="1:9" ht="15.75" x14ac:dyDescent="0.3">
      <c r="A33" s="10" t="s">
        <v>122</v>
      </c>
    </row>
    <row r="34" spans="1:9" ht="33" customHeight="1" x14ac:dyDescent="0.3">
      <c r="A34" s="39"/>
      <c r="B34" s="40" t="s">
        <v>89</v>
      </c>
      <c r="C34" s="40" t="s">
        <v>90</v>
      </c>
    </row>
    <row r="35" spans="1:9" ht="15.75" x14ac:dyDescent="0.3">
      <c r="A35" s="49" t="s">
        <v>23</v>
      </c>
      <c r="B35" s="50">
        <v>2448</v>
      </c>
      <c r="C35" s="50">
        <v>2140</v>
      </c>
    </row>
    <row r="36" spans="1:9" ht="15.75" x14ac:dyDescent="0.3">
      <c r="A36" s="49" t="s">
        <v>24</v>
      </c>
      <c r="B36" s="50">
        <v>521</v>
      </c>
      <c r="C36" s="50">
        <v>227</v>
      </c>
    </row>
    <row r="37" spans="1:9" ht="15.75" x14ac:dyDescent="0.3">
      <c r="A37" s="49" t="s">
        <v>25</v>
      </c>
      <c r="B37" s="50">
        <v>2638</v>
      </c>
      <c r="C37" s="50">
        <v>643</v>
      </c>
    </row>
    <row r="38" spans="1:9" ht="15.75" x14ac:dyDescent="0.3">
      <c r="A38" s="49" t="s">
        <v>26</v>
      </c>
      <c r="B38" s="50">
        <v>1973</v>
      </c>
      <c r="C38" s="50">
        <v>3862</v>
      </c>
    </row>
    <row r="39" spans="1:9" ht="15.75" x14ac:dyDescent="0.3">
      <c r="A39" s="49" t="s">
        <v>27</v>
      </c>
      <c r="B39" s="50">
        <v>49</v>
      </c>
      <c r="C39" s="50">
        <v>32</v>
      </c>
    </row>
    <row r="40" spans="1:9" ht="15.75" x14ac:dyDescent="0.3">
      <c r="A40" s="49" t="s">
        <v>28</v>
      </c>
      <c r="B40" s="50">
        <v>270</v>
      </c>
      <c r="C40" s="50">
        <v>185</v>
      </c>
    </row>
    <row r="41" spans="1:9" ht="15.75" x14ac:dyDescent="0.3">
      <c r="A41" s="49" t="s">
        <v>29</v>
      </c>
      <c r="B41" s="50">
        <v>734</v>
      </c>
      <c r="C41" s="50">
        <v>317</v>
      </c>
    </row>
    <row r="42" spans="1:9" ht="15.75" x14ac:dyDescent="0.3">
      <c r="A42" s="49" t="s">
        <v>30</v>
      </c>
      <c r="B42" s="50">
        <v>1444</v>
      </c>
      <c r="C42" s="50">
        <v>1764</v>
      </c>
    </row>
    <row r="43" spans="1:9" ht="15.75" x14ac:dyDescent="0.3">
      <c r="A43" s="49" t="s">
        <v>31</v>
      </c>
      <c r="B43" s="50">
        <v>3432</v>
      </c>
      <c r="C43" s="50">
        <v>1469</v>
      </c>
    </row>
    <row r="44" spans="1:9" ht="16.5" thickBot="1" x14ac:dyDescent="0.35">
      <c r="A44" s="13" t="s">
        <v>41</v>
      </c>
      <c r="B44" s="53">
        <f>SUM(B35:B43)</f>
        <v>13509</v>
      </c>
      <c r="C44" s="53">
        <f>SUM(C35:C43)</f>
        <v>10639</v>
      </c>
    </row>
    <row r="47" spans="1:9" ht="15.75" x14ac:dyDescent="0.3">
      <c r="A47" s="10" t="s">
        <v>92</v>
      </c>
    </row>
    <row r="48" spans="1:9" ht="15.75" x14ac:dyDescent="0.3">
      <c r="A48" s="39"/>
      <c r="B48" s="40" t="s">
        <v>65</v>
      </c>
      <c r="C48" s="40" t="s">
        <v>66</v>
      </c>
      <c r="D48" s="40" t="s">
        <v>67</v>
      </c>
      <c r="E48" s="40" t="s">
        <v>71</v>
      </c>
      <c r="F48" s="40" t="s">
        <v>72</v>
      </c>
      <c r="G48" s="40" t="s">
        <v>69</v>
      </c>
      <c r="H48" s="40" t="s">
        <v>70</v>
      </c>
      <c r="I48" s="40" t="s">
        <v>85</v>
      </c>
    </row>
    <row r="49" spans="1:9" ht="15.75" x14ac:dyDescent="0.3">
      <c r="A49" s="19" t="s">
        <v>56</v>
      </c>
      <c r="B49" s="42">
        <v>93.2</v>
      </c>
      <c r="C49" s="42">
        <v>92.3</v>
      </c>
      <c r="D49" s="42">
        <v>92.2</v>
      </c>
      <c r="E49" s="42">
        <v>92</v>
      </c>
      <c r="F49" s="42">
        <v>92.3</v>
      </c>
      <c r="G49" s="42">
        <v>92.5</v>
      </c>
      <c r="H49" s="42">
        <v>93.3</v>
      </c>
      <c r="I49" s="42">
        <v>93.7</v>
      </c>
    </row>
    <row r="50" spans="1:9" ht="15.75" x14ac:dyDescent="0.3">
      <c r="A50" s="19" t="s">
        <v>57</v>
      </c>
      <c r="B50" s="42">
        <v>94.5</v>
      </c>
      <c r="C50" s="42">
        <v>94.7</v>
      </c>
      <c r="D50" s="42">
        <v>94.5</v>
      </c>
      <c r="E50" s="42">
        <v>94.5</v>
      </c>
      <c r="F50" s="42">
        <v>94.7</v>
      </c>
      <c r="G50" s="42">
        <v>94.3</v>
      </c>
      <c r="H50" s="42">
        <v>94.5</v>
      </c>
      <c r="I50" s="42">
        <v>94.5</v>
      </c>
    </row>
    <row r="51" spans="1:9" ht="15.75" x14ac:dyDescent="0.3">
      <c r="A51" s="19" t="s">
        <v>58</v>
      </c>
      <c r="B51" s="42">
        <v>81</v>
      </c>
      <c r="C51" s="42">
        <v>77</v>
      </c>
      <c r="D51" s="42">
        <v>74.599999999999994</v>
      </c>
      <c r="E51" s="42">
        <v>79</v>
      </c>
      <c r="F51" s="42">
        <v>83.4</v>
      </c>
      <c r="G51" s="42">
        <v>79.400000000000006</v>
      </c>
      <c r="H51" s="42">
        <v>82.9</v>
      </c>
      <c r="I51" s="42">
        <v>84.2</v>
      </c>
    </row>
    <row r="52" spans="1:9" ht="15.75" x14ac:dyDescent="0.3">
      <c r="A52" s="19" t="s">
        <v>91</v>
      </c>
      <c r="B52" s="42">
        <v>97.5</v>
      </c>
      <c r="C52" s="42">
        <v>96.1</v>
      </c>
      <c r="D52" s="42">
        <v>96.1</v>
      </c>
      <c r="E52" s="42">
        <v>96</v>
      </c>
      <c r="F52" s="42">
        <v>93.4</v>
      </c>
      <c r="G52" s="42">
        <v>95.8</v>
      </c>
      <c r="H52" s="42">
        <v>94.8</v>
      </c>
      <c r="I52" s="42">
        <v>96</v>
      </c>
    </row>
    <row r="53" spans="1:9" ht="16.5" thickBot="1" x14ac:dyDescent="0.35">
      <c r="A53" s="24" t="s">
        <v>41</v>
      </c>
      <c r="B53" s="43">
        <v>93.3</v>
      </c>
      <c r="C53" s="43">
        <v>92.8</v>
      </c>
      <c r="D53" s="43">
        <v>92.6</v>
      </c>
      <c r="E53" s="43">
        <v>92.4</v>
      </c>
      <c r="F53" s="43">
        <v>92.8</v>
      </c>
      <c r="G53" s="43">
        <v>92.7</v>
      </c>
      <c r="H53" s="43">
        <v>93.4</v>
      </c>
      <c r="I53" s="43">
        <v>93.6</v>
      </c>
    </row>
  </sheetData>
  <sortState ref="A36:C44">
    <sortCondition ref="A36:A4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6"/>
  <sheetViews>
    <sheetView zoomScale="90" zoomScaleNormal="90" workbookViewId="0"/>
  </sheetViews>
  <sheetFormatPr baseColWidth="10" defaultRowHeight="15.75" x14ac:dyDescent="0.3"/>
  <cols>
    <col min="1" max="1" width="36.140625" style="6" customWidth="1"/>
    <col min="2" max="6" width="12.5703125" style="6" customWidth="1"/>
    <col min="7" max="16384" width="11.42578125" style="6"/>
  </cols>
  <sheetData>
    <row r="2" spans="1:13" x14ac:dyDescent="0.3">
      <c r="A2" s="14" t="s">
        <v>93</v>
      </c>
      <c r="I2" s="14" t="s">
        <v>96</v>
      </c>
    </row>
    <row r="3" spans="1:13" ht="31.5" x14ac:dyDescent="0.3">
      <c r="A3" s="39"/>
      <c r="B3" s="39">
        <v>2012</v>
      </c>
      <c r="C3" s="39">
        <v>2013</v>
      </c>
      <c r="D3" s="39">
        <v>2014</v>
      </c>
      <c r="E3" s="39">
        <v>2015</v>
      </c>
      <c r="F3" s="56"/>
      <c r="G3" s="56"/>
      <c r="H3" s="56"/>
      <c r="I3" s="39" t="s">
        <v>74</v>
      </c>
      <c r="J3" s="39" t="s">
        <v>60</v>
      </c>
      <c r="K3" s="39" t="s">
        <v>61</v>
      </c>
      <c r="L3" s="39" t="s">
        <v>62</v>
      </c>
      <c r="M3" s="39" t="s">
        <v>97</v>
      </c>
    </row>
    <row r="4" spans="1:13" x14ac:dyDescent="0.3">
      <c r="A4" s="49" t="s">
        <v>75</v>
      </c>
      <c r="B4" s="8">
        <v>8929</v>
      </c>
      <c r="C4" s="8">
        <v>12975</v>
      </c>
      <c r="D4" s="8">
        <v>13801</v>
      </c>
      <c r="E4" s="8">
        <v>14071</v>
      </c>
      <c r="F4" s="57"/>
      <c r="G4" s="57"/>
      <c r="H4" s="57"/>
      <c r="I4" s="77">
        <v>12</v>
      </c>
      <c r="J4" s="60">
        <v>2.2200000000000002</v>
      </c>
      <c r="K4" s="60">
        <v>2.12</v>
      </c>
      <c r="L4" s="60">
        <v>2.31</v>
      </c>
      <c r="M4" s="60">
        <v>2.5</v>
      </c>
    </row>
    <row r="5" spans="1:13" x14ac:dyDescent="0.3">
      <c r="A5" s="49" t="s">
        <v>63</v>
      </c>
      <c r="B5" s="8">
        <v>3716</v>
      </c>
      <c r="C5" s="8">
        <v>729</v>
      </c>
      <c r="D5" s="8">
        <v>244</v>
      </c>
      <c r="E5" s="8">
        <v>150</v>
      </c>
      <c r="F5" s="57"/>
      <c r="G5" s="57"/>
      <c r="H5" s="57"/>
      <c r="I5" s="78">
        <v>13</v>
      </c>
      <c r="J5" s="61">
        <v>2.88</v>
      </c>
      <c r="K5" s="57">
        <v>2.78</v>
      </c>
      <c r="L5" s="57">
        <v>3.07</v>
      </c>
      <c r="M5" s="57">
        <v>3.34</v>
      </c>
    </row>
    <row r="6" spans="1:13" x14ac:dyDescent="0.3">
      <c r="A6" s="49" t="s">
        <v>76</v>
      </c>
      <c r="B6" s="8">
        <v>1551</v>
      </c>
      <c r="C6" s="8">
        <v>1186</v>
      </c>
      <c r="D6" s="8">
        <v>1090</v>
      </c>
      <c r="E6" s="8">
        <v>1047</v>
      </c>
      <c r="F6" s="57"/>
      <c r="G6" s="57"/>
      <c r="H6" s="57"/>
      <c r="I6" s="78">
        <v>14</v>
      </c>
      <c r="J6" s="61">
        <v>3.53</v>
      </c>
      <c r="K6" s="61">
        <v>3.31</v>
      </c>
      <c r="L6" s="61">
        <v>3.6</v>
      </c>
      <c r="M6" s="61">
        <v>3.97</v>
      </c>
    </row>
    <row r="7" spans="1:13" x14ac:dyDescent="0.3">
      <c r="A7" s="49" t="s">
        <v>64</v>
      </c>
      <c r="B7" s="8">
        <v>3126</v>
      </c>
      <c r="C7" s="8">
        <v>2432</v>
      </c>
      <c r="D7" s="8">
        <v>2187</v>
      </c>
      <c r="E7" s="8">
        <v>2054</v>
      </c>
      <c r="F7" s="57"/>
      <c r="G7" s="57"/>
      <c r="H7" s="57"/>
      <c r="I7" s="78">
        <v>15</v>
      </c>
      <c r="J7" s="61">
        <v>4.03</v>
      </c>
      <c r="K7" s="61">
        <v>3.83</v>
      </c>
      <c r="L7" s="61">
        <v>4.2699999999999996</v>
      </c>
      <c r="M7" s="61">
        <v>4.5599999999999996</v>
      </c>
    </row>
    <row r="8" spans="1:13" ht="16.5" thickBot="1" x14ac:dyDescent="0.35">
      <c r="A8" s="58" t="s">
        <v>41</v>
      </c>
      <c r="B8" s="16">
        <v>17322</v>
      </c>
      <c r="C8" s="16">
        <v>17322</v>
      </c>
      <c r="D8" s="16">
        <v>17322</v>
      </c>
      <c r="E8" s="16">
        <v>17322</v>
      </c>
      <c r="F8" s="57"/>
      <c r="G8" s="57"/>
      <c r="H8" s="57"/>
      <c r="I8" s="78">
        <v>16</v>
      </c>
      <c r="J8" s="61">
        <v>4.62</v>
      </c>
      <c r="K8" s="61">
        <v>4.33</v>
      </c>
      <c r="L8" s="61">
        <v>4.8099999999999996</v>
      </c>
      <c r="M8" s="61">
        <v>5.13</v>
      </c>
    </row>
    <row r="9" spans="1:13" x14ac:dyDescent="0.3">
      <c r="I9" s="78">
        <v>17</v>
      </c>
      <c r="J9" s="61">
        <v>5.28</v>
      </c>
      <c r="K9" s="61">
        <v>5.01</v>
      </c>
      <c r="L9" s="61">
        <v>5.41</v>
      </c>
      <c r="M9" s="61">
        <v>5.81</v>
      </c>
    </row>
    <row r="10" spans="1:13" x14ac:dyDescent="0.3">
      <c r="A10" s="49"/>
      <c r="I10" s="78">
        <v>18</v>
      </c>
      <c r="J10" s="61">
        <v>6.69</v>
      </c>
      <c r="K10" s="61">
        <v>6.39</v>
      </c>
      <c r="L10" s="61">
        <v>6.65</v>
      </c>
      <c r="M10" s="61">
        <v>7.3</v>
      </c>
    </row>
    <row r="11" spans="1:13" x14ac:dyDescent="0.3">
      <c r="A11" s="14" t="s">
        <v>95</v>
      </c>
      <c r="I11" s="78">
        <v>19</v>
      </c>
      <c r="J11" s="61">
        <v>7.83</v>
      </c>
      <c r="K11" s="61">
        <v>7.55</v>
      </c>
      <c r="L11" s="61">
        <v>7.82</v>
      </c>
      <c r="M11" s="61">
        <v>8.49</v>
      </c>
    </row>
    <row r="12" spans="1:13" x14ac:dyDescent="0.3">
      <c r="A12" s="39"/>
      <c r="B12" s="39">
        <v>2012</v>
      </c>
      <c r="C12" s="39">
        <v>2013</v>
      </c>
      <c r="D12" s="39">
        <v>2014</v>
      </c>
      <c r="E12" s="48">
        <v>2015</v>
      </c>
      <c r="F12" s="39" t="s">
        <v>59</v>
      </c>
      <c r="I12" s="78">
        <v>20</v>
      </c>
      <c r="J12" s="61">
        <v>9.1199999999999992</v>
      </c>
      <c r="K12" s="61">
        <v>8.64</v>
      </c>
      <c r="L12" s="61">
        <v>8.89</v>
      </c>
      <c r="M12" s="61">
        <v>9.51</v>
      </c>
    </row>
    <row r="13" spans="1:13" x14ac:dyDescent="0.3">
      <c r="A13" s="49" t="s">
        <v>0</v>
      </c>
      <c r="B13" s="8">
        <v>381</v>
      </c>
      <c r="C13" s="8">
        <v>575</v>
      </c>
      <c r="D13" s="8">
        <v>609</v>
      </c>
      <c r="E13" s="12">
        <v>618</v>
      </c>
      <c r="F13" s="8">
        <v>780</v>
      </c>
      <c r="I13" s="78">
        <v>21</v>
      </c>
      <c r="J13" s="61">
        <v>10.74</v>
      </c>
      <c r="K13" s="61">
        <v>10.5</v>
      </c>
      <c r="L13" s="61">
        <v>10.55</v>
      </c>
      <c r="M13" s="61">
        <v>11.4</v>
      </c>
    </row>
    <row r="14" spans="1:13" x14ac:dyDescent="0.3">
      <c r="A14" s="49" t="s">
        <v>1</v>
      </c>
      <c r="B14" s="8">
        <v>586</v>
      </c>
      <c r="C14" s="8">
        <v>838</v>
      </c>
      <c r="D14" s="8">
        <v>891</v>
      </c>
      <c r="E14" s="12">
        <v>904</v>
      </c>
      <c r="F14" s="8">
        <v>1117</v>
      </c>
      <c r="I14" s="78">
        <v>22</v>
      </c>
      <c r="J14" s="61">
        <v>15.5</v>
      </c>
      <c r="K14" s="61">
        <v>15.86</v>
      </c>
      <c r="L14" s="61">
        <v>16.05</v>
      </c>
      <c r="M14" s="61">
        <v>16.84</v>
      </c>
    </row>
    <row r="15" spans="1:13" x14ac:dyDescent="0.3">
      <c r="A15" s="49" t="s">
        <v>2</v>
      </c>
      <c r="B15" s="8">
        <v>569</v>
      </c>
      <c r="C15" s="8">
        <v>921</v>
      </c>
      <c r="D15" s="8">
        <v>981</v>
      </c>
      <c r="E15" s="12">
        <v>1007</v>
      </c>
      <c r="F15" s="8">
        <v>1305</v>
      </c>
      <c r="I15" s="78">
        <v>23</v>
      </c>
      <c r="J15" s="61">
        <v>22.1</v>
      </c>
      <c r="K15" s="61">
        <v>23.06</v>
      </c>
      <c r="L15" s="61">
        <v>22.99</v>
      </c>
      <c r="M15" s="61">
        <v>24.08</v>
      </c>
    </row>
    <row r="16" spans="1:13" x14ac:dyDescent="0.3">
      <c r="A16" s="49" t="s">
        <v>3</v>
      </c>
      <c r="B16" s="8">
        <v>311</v>
      </c>
      <c r="C16" s="8">
        <v>434</v>
      </c>
      <c r="D16" s="8">
        <v>453</v>
      </c>
      <c r="E16" s="12">
        <v>456</v>
      </c>
      <c r="F16" s="8">
        <v>539</v>
      </c>
      <c r="I16" s="78">
        <v>24</v>
      </c>
      <c r="J16" s="61">
        <v>33.869999999999997</v>
      </c>
      <c r="K16" s="61">
        <v>36.159999999999997</v>
      </c>
      <c r="L16" s="61">
        <v>36.97</v>
      </c>
      <c r="M16" s="61">
        <v>37.81</v>
      </c>
    </row>
    <row r="17" spans="1:13" x14ac:dyDescent="0.3">
      <c r="A17" s="49" t="s">
        <v>4</v>
      </c>
      <c r="B17" s="8">
        <v>374</v>
      </c>
      <c r="C17" s="8">
        <v>505</v>
      </c>
      <c r="D17" s="8">
        <v>522</v>
      </c>
      <c r="E17" s="12">
        <v>527</v>
      </c>
      <c r="F17" s="8">
        <v>628</v>
      </c>
      <c r="I17" s="78">
        <v>25</v>
      </c>
      <c r="J17" s="61">
        <v>41.44</v>
      </c>
      <c r="K17" s="61">
        <v>44.06</v>
      </c>
      <c r="L17" s="61">
        <v>45.36</v>
      </c>
      <c r="M17" s="61">
        <v>45.42</v>
      </c>
    </row>
    <row r="18" spans="1:13" x14ac:dyDescent="0.3">
      <c r="A18" s="49" t="s">
        <v>5</v>
      </c>
      <c r="B18" s="8">
        <v>374</v>
      </c>
      <c r="C18" s="8">
        <v>547</v>
      </c>
      <c r="D18" s="8">
        <v>579</v>
      </c>
      <c r="E18" s="12">
        <v>590</v>
      </c>
      <c r="F18" s="8">
        <v>735</v>
      </c>
      <c r="I18" s="78">
        <v>26</v>
      </c>
      <c r="J18" s="61">
        <v>46.89</v>
      </c>
      <c r="K18" s="61">
        <v>49.57</v>
      </c>
      <c r="L18" s="61">
        <v>50.53</v>
      </c>
      <c r="M18" s="61">
        <v>50.5</v>
      </c>
    </row>
    <row r="19" spans="1:13" x14ac:dyDescent="0.3">
      <c r="A19" s="49" t="s">
        <v>6</v>
      </c>
      <c r="B19" s="8">
        <v>408</v>
      </c>
      <c r="C19" s="8">
        <v>556</v>
      </c>
      <c r="D19" s="8">
        <v>599</v>
      </c>
      <c r="E19" s="12">
        <v>609</v>
      </c>
      <c r="F19" s="8">
        <v>796</v>
      </c>
      <c r="I19" s="78">
        <v>27</v>
      </c>
      <c r="J19" s="61">
        <v>50.24</v>
      </c>
      <c r="K19" s="61">
        <v>53</v>
      </c>
      <c r="L19" s="61">
        <v>53.71</v>
      </c>
      <c r="M19" s="61">
        <v>53.83</v>
      </c>
    </row>
    <row r="20" spans="1:13" x14ac:dyDescent="0.3">
      <c r="A20" s="49" t="s">
        <v>7</v>
      </c>
      <c r="B20" s="8">
        <v>376</v>
      </c>
      <c r="C20" s="8">
        <v>501</v>
      </c>
      <c r="D20" s="8">
        <v>527</v>
      </c>
      <c r="E20" s="12">
        <v>539</v>
      </c>
      <c r="F20" s="8">
        <v>624</v>
      </c>
      <c r="I20" s="78">
        <v>28</v>
      </c>
      <c r="J20" s="61">
        <v>52.66</v>
      </c>
      <c r="K20" s="61">
        <v>55.55</v>
      </c>
      <c r="L20" s="61">
        <v>56.11</v>
      </c>
      <c r="M20" s="61">
        <v>56.11</v>
      </c>
    </row>
    <row r="21" spans="1:13" x14ac:dyDescent="0.3">
      <c r="A21" s="49" t="s">
        <v>8</v>
      </c>
      <c r="B21" s="8">
        <v>212</v>
      </c>
      <c r="C21" s="8">
        <v>295</v>
      </c>
      <c r="D21" s="8">
        <v>322</v>
      </c>
      <c r="E21" s="12">
        <v>331</v>
      </c>
      <c r="F21" s="8">
        <v>412</v>
      </c>
      <c r="I21" s="78">
        <v>29</v>
      </c>
      <c r="J21" s="61">
        <v>54.65</v>
      </c>
      <c r="K21" s="61">
        <v>57.58</v>
      </c>
      <c r="L21" s="61">
        <v>58.04</v>
      </c>
      <c r="M21" s="61">
        <v>58.41</v>
      </c>
    </row>
    <row r="22" spans="1:13" x14ac:dyDescent="0.3">
      <c r="A22" s="49" t="s">
        <v>9</v>
      </c>
      <c r="B22" s="8">
        <v>443</v>
      </c>
      <c r="C22" s="8">
        <v>629</v>
      </c>
      <c r="D22" s="8">
        <v>661</v>
      </c>
      <c r="E22" s="12">
        <v>669</v>
      </c>
      <c r="F22" s="8">
        <v>810</v>
      </c>
      <c r="I22" s="78">
        <v>30</v>
      </c>
      <c r="J22" s="61">
        <v>58.56</v>
      </c>
      <c r="K22" s="61">
        <v>61.75</v>
      </c>
      <c r="L22" s="61">
        <v>62.18</v>
      </c>
      <c r="M22" s="61">
        <v>62.12</v>
      </c>
    </row>
    <row r="23" spans="1:13" x14ac:dyDescent="0.3">
      <c r="A23" s="49" t="s">
        <v>10</v>
      </c>
      <c r="B23" s="8">
        <v>1201</v>
      </c>
      <c r="C23" s="8">
        <v>1778</v>
      </c>
      <c r="D23" s="8">
        <v>1909</v>
      </c>
      <c r="E23" s="12">
        <v>1949</v>
      </c>
      <c r="F23" s="8">
        <v>2319</v>
      </c>
      <c r="I23" s="78">
        <v>31</v>
      </c>
      <c r="J23" s="61">
        <v>61.59</v>
      </c>
      <c r="K23" s="61">
        <v>64.77</v>
      </c>
      <c r="L23" s="61">
        <v>65.58</v>
      </c>
      <c r="M23" s="61">
        <v>65.650000000000006</v>
      </c>
    </row>
    <row r="24" spans="1:13" x14ac:dyDescent="0.3">
      <c r="A24" s="49" t="s">
        <v>11</v>
      </c>
      <c r="B24" s="8">
        <v>925</v>
      </c>
      <c r="C24" s="8">
        <v>1404</v>
      </c>
      <c r="D24" s="8">
        <v>1518</v>
      </c>
      <c r="E24" s="12">
        <v>1552</v>
      </c>
      <c r="F24" s="8">
        <v>1874</v>
      </c>
      <c r="I24" s="78">
        <v>32</v>
      </c>
      <c r="J24" s="61">
        <v>63.74</v>
      </c>
      <c r="K24" s="61">
        <v>66.900000000000006</v>
      </c>
      <c r="L24" s="61">
        <v>67.599999999999994</v>
      </c>
      <c r="M24" s="61">
        <v>67.92</v>
      </c>
    </row>
    <row r="25" spans="1:13" x14ac:dyDescent="0.3">
      <c r="A25" s="49" t="s">
        <v>12</v>
      </c>
      <c r="B25" s="8">
        <v>253</v>
      </c>
      <c r="C25" s="8">
        <v>381</v>
      </c>
      <c r="D25" s="8">
        <v>409</v>
      </c>
      <c r="E25" s="12">
        <v>418</v>
      </c>
      <c r="F25" s="8">
        <v>482</v>
      </c>
      <c r="I25" s="78">
        <v>33</v>
      </c>
      <c r="J25" s="61">
        <v>65.27</v>
      </c>
      <c r="K25" s="61">
        <v>68.55</v>
      </c>
      <c r="L25" s="61">
        <v>69.3</v>
      </c>
      <c r="M25" s="61">
        <v>69.33</v>
      </c>
    </row>
    <row r="26" spans="1:13" x14ac:dyDescent="0.3">
      <c r="A26" s="49" t="s">
        <v>13</v>
      </c>
      <c r="B26" s="8">
        <v>582</v>
      </c>
      <c r="C26" s="8">
        <v>815</v>
      </c>
      <c r="D26" s="8">
        <v>850</v>
      </c>
      <c r="E26" s="12">
        <v>861</v>
      </c>
      <c r="F26" s="8">
        <v>1044</v>
      </c>
      <c r="I26" s="78">
        <v>34</v>
      </c>
      <c r="J26" s="61">
        <v>66.55</v>
      </c>
      <c r="K26" s="61">
        <v>69.8</v>
      </c>
      <c r="L26" s="61">
        <v>70.569999999999993</v>
      </c>
      <c r="M26" s="61">
        <v>70.77</v>
      </c>
    </row>
    <row r="27" spans="1:13" x14ac:dyDescent="0.3">
      <c r="A27" s="49" t="s">
        <v>14</v>
      </c>
      <c r="B27" s="8">
        <v>573</v>
      </c>
      <c r="C27" s="8">
        <v>862</v>
      </c>
      <c r="D27" s="8">
        <v>922</v>
      </c>
      <c r="E27" s="12">
        <v>940</v>
      </c>
      <c r="F27" s="8">
        <v>1187</v>
      </c>
      <c r="I27" s="78">
        <v>35</v>
      </c>
      <c r="J27" s="61">
        <v>67.709999999999994</v>
      </c>
      <c r="K27" s="61">
        <v>70.75</v>
      </c>
      <c r="L27" s="61">
        <v>71.62</v>
      </c>
      <c r="M27" s="61">
        <v>71.98</v>
      </c>
    </row>
    <row r="28" spans="1:13" x14ac:dyDescent="0.3">
      <c r="A28" s="49" t="s">
        <v>15</v>
      </c>
      <c r="B28" s="8">
        <v>342</v>
      </c>
      <c r="C28" s="8">
        <v>461</v>
      </c>
      <c r="D28" s="8">
        <v>479</v>
      </c>
      <c r="E28" s="12">
        <v>485</v>
      </c>
      <c r="F28" s="8">
        <v>581</v>
      </c>
      <c r="I28" s="78">
        <v>36</v>
      </c>
      <c r="J28" s="61">
        <v>68.569999999999993</v>
      </c>
      <c r="K28" s="61">
        <v>71.510000000000005</v>
      </c>
      <c r="L28" s="61">
        <v>72.319999999999993</v>
      </c>
      <c r="M28" s="61">
        <v>72.55</v>
      </c>
    </row>
    <row r="29" spans="1:13" x14ac:dyDescent="0.3">
      <c r="A29" s="49" t="s">
        <v>16</v>
      </c>
      <c r="B29" s="8">
        <v>584</v>
      </c>
      <c r="C29" s="8">
        <v>828</v>
      </c>
      <c r="D29" s="8">
        <v>883</v>
      </c>
      <c r="E29" s="12">
        <v>907</v>
      </c>
      <c r="F29" s="8">
        <v>1155</v>
      </c>
      <c r="I29" s="78">
        <v>37</v>
      </c>
      <c r="J29" s="61">
        <v>69.69</v>
      </c>
      <c r="K29" s="61">
        <v>72.84</v>
      </c>
      <c r="L29" s="61">
        <v>73.290000000000006</v>
      </c>
      <c r="M29" s="61">
        <v>73.47</v>
      </c>
    </row>
    <row r="30" spans="1:13" x14ac:dyDescent="0.3">
      <c r="A30" s="49" t="s">
        <v>17</v>
      </c>
      <c r="B30" s="8">
        <v>326</v>
      </c>
      <c r="C30" s="8">
        <v>454</v>
      </c>
      <c r="D30" s="8">
        <v>477</v>
      </c>
      <c r="E30" s="12">
        <v>487</v>
      </c>
      <c r="F30" s="8">
        <v>645</v>
      </c>
      <c r="I30" s="78">
        <v>38</v>
      </c>
      <c r="J30" s="61">
        <v>70.61</v>
      </c>
      <c r="K30" s="61">
        <v>73.66</v>
      </c>
      <c r="L30" s="61">
        <v>74.02</v>
      </c>
      <c r="M30" s="61">
        <v>74.209999999999994</v>
      </c>
    </row>
    <row r="31" spans="1:13" x14ac:dyDescent="0.3">
      <c r="A31" s="49" t="s">
        <v>18</v>
      </c>
      <c r="B31" s="8">
        <v>109</v>
      </c>
      <c r="C31" s="8">
        <v>191</v>
      </c>
      <c r="D31" s="8">
        <v>210</v>
      </c>
      <c r="E31" s="12">
        <v>222</v>
      </c>
      <c r="F31" s="8">
        <v>289</v>
      </c>
      <c r="I31" s="78">
        <v>39</v>
      </c>
      <c r="J31" s="61">
        <v>71.400000000000006</v>
      </c>
      <c r="K31" s="61">
        <v>74.42</v>
      </c>
      <c r="L31" s="61">
        <v>74.760000000000005</v>
      </c>
      <c r="M31" s="61">
        <v>74.930000000000007</v>
      </c>
    </row>
    <row r="32" spans="1:13" ht="16.5" thickBot="1" x14ac:dyDescent="0.35">
      <c r="A32" s="13" t="s">
        <v>41</v>
      </c>
      <c r="B32" s="71">
        <f>SUM(B13:B31)</f>
        <v>8929</v>
      </c>
      <c r="C32" s="71">
        <f t="shared" ref="C32:F32" si="0">SUM(C13:C31)</f>
        <v>12975</v>
      </c>
      <c r="D32" s="71">
        <f t="shared" si="0"/>
        <v>13801</v>
      </c>
      <c r="E32" s="72">
        <f t="shared" si="0"/>
        <v>14071</v>
      </c>
      <c r="F32" s="71">
        <f t="shared" si="0"/>
        <v>17322</v>
      </c>
      <c r="I32" s="78">
        <v>40</v>
      </c>
      <c r="J32" s="61">
        <v>72.08</v>
      </c>
      <c r="K32" s="61">
        <v>75.010000000000005</v>
      </c>
      <c r="L32" s="61">
        <v>75.36</v>
      </c>
      <c r="M32" s="61">
        <v>75.56</v>
      </c>
    </row>
    <row r="33" spans="1:14" x14ac:dyDescent="0.3">
      <c r="I33" s="78">
        <v>41</v>
      </c>
      <c r="J33" s="61">
        <v>72.62</v>
      </c>
      <c r="K33" s="61">
        <v>75.489999999999995</v>
      </c>
      <c r="L33" s="61">
        <v>75.819999999999993</v>
      </c>
      <c r="M33" s="61">
        <v>76.040000000000006</v>
      </c>
    </row>
    <row r="34" spans="1:14" x14ac:dyDescent="0.3">
      <c r="I34" s="78">
        <v>42</v>
      </c>
      <c r="J34" s="61">
        <v>73.209999999999994</v>
      </c>
      <c r="K34" s="61">
        <v>75.86</v>
      </c>
      <c r="L34" s="61">
        <v>76.37</v>
      </c>
      <c r="M34" s="61">
        <v>76.62</v>
      </c>
    </row>
    <row r="35" spans="1:14" x14ac:dyDescent="0.3">
      <c r="A35" s="14" t="s">
        <v>94</v>
      </c>
      <c r="I35" s="78">
        <v>43</v>
      </c>
      <c r="J35" s="61">
        <v>73.91</v>
      </c>
      <c r="K35" s="61">
        <v>76.37</v>
      </c>
      <c r="L35" s="61">
        <v>76.97</v>
      </c>
      <c r="M35" s="61">
        <v>77.14</v>
      </c>
    </row>
    <row r="36" spans="1:14" x14ac:dyDescent="0.3">
      <c r="A36" s="39"/>
      <c r="B36" s="39">
        <v>2012</v>
      </c>
      <c r="C36" s="39">
        <v>2013</v>
      </c>
      <c r="D36" s="39">
        <v>2014</v>
      </c>
      <c r="E36" s="48">
        <v>2015</v>
      </c>
      <c r="F36" s="39" t="s">
        <v>59</v>
      </c>
      <c r="I36" s="78">
        <v>44</v>
      </c>
      <c r="J36" s="61">
        <v>74.430000000000007</v>
      </c>
      <c r="K36" s="61">
        <v>76.81</v>
      </c>
      <c r="L36" s="61">
        <v>77.510000000000005</v>
      </c>
      <c r="M36" s="61">
        <v>77.540000000000006</v>
      </c>
    </row>
    <row r="37" spans="1:14" x14ac:dyDescent="0.3">
      <c r="A37" s="10" t="s">
        <v>23</v>
      </c>
      <c r="B37" s="8">
        <v>1642</v>
      </c>
      <c r="C37" s="8">
        <v>2580</v>
      </c>
      <c r="D37" s="8">
        <v>2882</v>
      </c>
      <c r="E37" s="12">
        <v>2982</v>
      </c>
      <c r="F37" s="8">
        <v>3763</v>
      </c>
      <c r="I37" s="78">
        <v>45</v>
      </c>
      <c r="J37" s="61">
        <v>74.790000000000006</v>
      </c>
      <c r="K37" s="61">
        <v>77.17</v>
      </c>
      <c r="L37" s="61">
        <v>77.87</v>
      </c>
      <c r="M37" s="61">
        <v>77.98</v>
      </c>
    </row>
    <row r="38" spans="1:14" x14ac:dyDescent="0.3">
      <c r="A38" s="10" t="s">
        <v>24</v>
      </c>
      <c r="B38" s="8">
        <v>550</v>
      </c>
      <c r="C38" s="8">
        <v>783</v>
      </c>
      <c r="D38" s="8">
        <v>856</v>
      </c>
      <c r="E38" s="12">
        <v>883</v>
      </c>
      <c r="F38" s="8">
        <v>1353</v>
      </c>
      <c r="G38" s="57"/>
      <c r="H38" s="57"/>
      <c r="I38" s="78">
        <v>46</v>
      </c>
      <c r="J38" s="61">
        <v>75.2</v>
      </c>
      <c r="K38" s="61">
        <v>77.5</v>
      </c>
      <c r="L38" s="61">
        <v>78.290000000000006</v>
      </c>
      <c r="M38" s="61">
        <v>78.400000000000006</v>
      </c>
      <c r="N38" s="57"/>
    </row>
    <row r="39" spans="1:14" x14ac:dyDescent="0.3">
      <c r="A39" s="10" t="s">
        <v>25</v>
      </c>
      <c r="B39" s="8">
        <v>692</v>
      </c>
      <c r="C39" s="8">
        <v>2171</v>
      </c>
      <c r="D39" s="8">
        <v>2314</v>
      </c>
      <c r="E39" s="12">
        <v>2350</v>
      </c>
      <c r="F39" s="8">
        <v>2586</v>
      </c>
      <c r="G39" s="57"/>
      <c r="H39" s="57"/>
      <c r="I39" s="78">
        <v>47</v>
      </c>
      <c r="J39" s="61">
        <v>75.56</v>
      </c>
      <c r="K39" s="61">
        <v>77.75</v>
      </c>
      <c r="L39" s="61">
        <v>78.569999999999993</v>
      </c>
      <c r="M39" s="61">
        <v>78.67</v>
      </c>
      <c r="N39" s="57"/>
    </row>
    <row r="40" spans="1:14" x14ac:dyDescent="0.3">
      <c r="A40" s="10" t="s">
        <v>26</v>
      </c>
      <c r="B40" s="8">
        <v>1610</v>
      </c>
      <c r="C40" s="8">
        <v>1957</v>
      </c>
      <c r="D40" s="8">
        <v>2071</v>
      </c>
      <c r="E40" s="12">
        <v>2111</v>
      </c>
      <c r="F40" s="8">
        <v>2602</v>
      </c>
      <c r="G40" s="57"/>
      <c r="H40" s="57"/>
      <c r="I40" s="78">
        <v>48</v>
      </c>
      <c r="J40" s="61">
        <v>75.84</v>
      </c>
      <c r="K40" s="61">
        <v>78.03</v>
      </c>
      <c r="L40" s="61">
        <v>78.790000000000006</v>
      </c>
      <c r="M40" s="61">
        <v>78.98</v>
      </c>
      <c r="N40" s="57"/>
    </row>
    <row r="41" spans="1:14" x14ac:dyDescent="0.3">
      <c r="A41" s="10" t="s">
        <v>27</v>
      </c>
      <c r="B41" s="8">
        <v>70</v>
      </c>
      <c r="C41" s="8">
        <v>79</v>
      </c>
      <c r="D41" s="8">
        <v>83</v>
      </c>
      <c r="E41" s="12">
        <v>84</v>
      </c>
      <c r="F41" s="8">
        <v>106</v>
      </c>
      <c r="G41" s="57"/>
      <c r="H41" s="57"/>
      <c r="I41" s="78">
        <v>49</v>
      </c>
      <c r="J41" s="61">
        <v>76.22</v>
      </c>
      <c r="K41" s="61">
        <v>78.319999999999993</v>
      </c>
      <c r="L41" s="61">
        <v>79.12</v>
      </c>
      <c r="M41" s="61">
        <v>79.34</v>
      </c>
      <c r="N41" s="57"/>
    </row>
    <row r="42" spans="1:14" x14ac:dyDescent="0.3">
      <c r="A42" s="10" t="s">
        <v>28</v>
      </c>
      <c r="B42" s="8">
        <v>217</v>
      </c>
      <c r="C42" s="8">
        <v>278</v>
      </c>
      <c r="D42" s="8">
        <v>297</v>
      </c>
      <c r="E42" s="12">
        <v>305</v>
      </c>
      <c r="F42" s="8">
        <v>427</v>
      </c>
      <c r="G42" s="57"/>
      <c r="H42" s="57"/>
      <c r="I42" s="78">
        <v>50</v>
      </c>
      <c r="J42" s="61">
        <v>76.44</v>
      </c>
      <c r="K42" s="61">
        <v>78.569999999999993</v>
      </c>
      <c r="L42" s="61">
        <v>79.37</v>
      </c>
      <c r="M42" s="61">
        <v>79.62</v>
      </c>
      <c r="N42" s="57"/>
    </row>
    <row r="43" spans="1:14" x14ac:dyDescent="0.3">
      <c r="A43" s="10" t="s">
        <v>29</v>
      </c>
      <c r="B43" s="8">
        <v>685</v>
      </c>
      <c r="C43" s="8">
        <v>828</v>
      </c>
      <c r="D43" s="8">
        <v>860</v>
      </c>
      <c r="E43" s="12">
        <v>869</v>
      </c>
      <c r="F43" s="8">
        <v>1180</v>
      </c>
      <c r="G43" s="57"/>
      <c r="H43" s="57"/>
      <c r="I43" s="78">
        <v>51</v>
      </c>
      <c r="J43" s="61">
        <v>76.7</v>
      </c>
      <c r="K43" s="61">
        <v>78.8</v>
      </c>
      <c r="L43" s="61">
        <v>79.64</v>
      </c>
      <c r="M43" s="61">
        <v>79.7</v>
      </c>
      <c r="N43" s="57"/>
    </row>
    <row r="44" spans="1:14" x14ac:dyDescent="0.3">
      <c r="A44" s="10" t="s">
        <v>30</v>
      </c>
      <c r="B44" s="8">
        <v>947</v>
      </c>
      <c r="C44" s="8">
        <v>1232</v>
      </c>
      <c r="D44" s="8">
        <v>1285</v>
      </c>
      <c r="E44" s="12">
        <v>1307</v>
      </c>
      <c r="F44" s="8">
        <v>1670</v>
      </c>
      <c r="G44" s="57"/>
      <c r="H44" s="57"/>
      <c r="I44" s="78">
        <v>52</v>
      </c>
      <c r="J44" s="61">
        <v>76.849999999999994</v>
      </c>
      <c r="K44" s="61">
        <v>79.05</v>
      </c>
      <c r="L44" s="61">
        <v>79.86</v>
      </c>
      <c r="M44" s="61">
        <v>79.8</v>
      </c>
      <c r="N44" s="57"/>
    </row>
    <row r="45" spans="1:14" x14ac:dyDescent="0.3">
      <c r="A45" s="10" t="s">
        <v>31</v>
      </c>
      <c r="B45" s="8">
        <v>2516</v>
      </c>
      <c r="C45" s="8">
        <v>3067</v>
      </c>
      <c r="D45" s="8">
        <v>3153</v>
      </c>
      <c r="E45" s="12">
        <v>3180</v>
      </c>
      <c r="F45" s="8">
        <v>3635</v>
      </c>
      <c r="G45" s="57"/>
      <c r="H45" s="57"/>
      <c r="I45" s="78">
        <v>53</v>
      </c>
      <c r="J45" s="61">
        <v>77.02</v>
      </c>
      <c r="K45" s="61">
        <v>79.27</v>
      </c>
      <c r="L45" s="61">
        <v>79.97</v>
      </c>
      <c r="M45" s="61">
        <v>79.849999999999994</v>
      </c>
      <c r="N45" s="57"/>
    </row>
    <row r="46" spans="1:14" ht="16.5" thickBot="1" x14ac:dyDescent="0.35">
      <c r="A46" s="13" t="s">
        <v>41</v>
      </c>
      <c r="B46" s="16">
        <f>SUM(B37:B45)</f>
        <v>8929</v>
      </c>
      <c r="C46" s="16">
        <f t="shared" ref="C46:E46" si="1">SUM(C37:C45)</f>
        <v>12975</v>
      </c>
      <c r="D46" s="16">
        <f t="shared" si="1"/>
        <v>13801</v>
      </c>
      <c r="E46" s="45">
        <f t="shared" si="1"/>
        <v>14071</v>
      </c>
      <c r="F46" s="16">
        <f>SUM(F37:F45)</f>
        <v>17322</v>
      </c>
      <c r="G46" s="57"/>
      <c r="H46" s="57"/>
      <c r="I46" s="78">
        <v>54</v>
      </c>
      <c r="J46" s="61">
        <v>77.23</v>
      </c>
      <c r="K46" s="61">
        <v>79.459999999999994</v>
      </c>
      <c r="L46" s="61">
        <v>80.11</v>
      </c>
      <c r="M46" s="61">
        <v>79.89</v>
      </c>
      <c r="N46" s="57"/>
    </row>
    <row r="47" spans="1:14" x14ac:dyDescent="0.3">
      <c r="G47" s="57"/>
      <c r="H47" s="57"/>
      <c r="I47" s="78">
        <v>55</v>
      </c>
      <c r="J47" s="61">
        <v>77.39</v>
      </c>
      <c r="K47" s="61">
        <v>79.64</v>
      </c>
      <c r="L47" s="61">
        <v>80.22</v>
      </c>
      <c r="M47" s="61">
        <v>79.91</v>
      </c>
      <c r="N47" s="57"/>
    </row>
    <row r="48" spans="1:14" x14ac:dyDescent="0.3">
      <c r="G48" s="57"/>
      <c r="H48" s="57"/>
      <c r="I48" s="78">
        <v>56</v>
      </c>
      <c r="J48" s="61">
        <v>77.510000000000005</v>
      </c>
      <c r="K48" s="61">
        <v>79.78</v>
      </c>
      <c r="L48" s="61">
        <v>80.349999999999994</v>
      </c>
      <c r="M48" s="61">
        <v>79.94</v>
      </c>
      <c r="N48" s="57"/>
    </row>
    <row r="49" spans="6:14" x14ac:dyDescent="0.3">
      <c r="G49" s="57"/>
      <c r="H49" s="57"/>
      <c r="I49" s="78">
        <v>57</v>
      </c>
      <c r="J49" s="61">
        <v>77.69</v>
      </c>
      <c r="K49" s="61">
        <v>79.95</v>
      </c>
      <c r="L49" s="61">
        <v>80.53</v>
      </c>
      <c r="M49" s="61">
        <v>79.989999999999995</v>
      </c>
      <c r="N49" s="57"/>
    </row>
    <row r="50" spans="6:14" x14ac:dyDescent="0.3">
      <c r="G50" s="57"/>
      <c r="H50" s="57"/>
      <c r="I50" s="78">
        <v>58</v>
      </c>
      <c r="J50" s="61">
        <v>77.81</v>
      </c>
      <c r="K50" s="61">
        <v>80.08</v>
      </c>
      <c r="L50" s="61">
        <v>80.680000000000007</v>
      </c>
      <c r="M50" s="61">
        <v>80.010000000000005</v>
      </c>
      <c r="N50" s="57"/>
    </row>
    <row r="51" spans="6:14" x14ac:dyDescent="0.3">
      <c r="G51" s="57"/>
      <c r="H51" s="57"/>
      <c r="I51" s="78">
        <v>59</v>
      </c>
      <c r="J51" s="61">
        <v>77.930000000000007</v>
      </c>
      <c r="K51" s="61">
        <v>80.19</v>
      </c>
      <c r="L51" s="61">
        <v>80.84</v>
      </c>
      <c r="M51" s="61">
        <v>80.010000000000005</v>
      </c>
      <c r="N51" s="57"/>
    </row>
    <row r="52" spans="6:14" x14ac:dyDescent="0.3">
      <c r="G52" s="57"/>
      <c r="H52" s="57"/>
      <c r="I52" s="78"/>
      <c r="J52" s="61"/>
      <c r="K52" s="61"/>
      <c r="L52" s="61"/>
      <c r="M52" s="61"/>
      <c r="N52" s="57"/>
    </row>
    <row r="53" spans="6:14" x14ac:dyDescent="0.3">
      <c r="G53" s="57"/>
      <c r="H53" s="57"/>
      <c r="I53" s="78"/>
      <c r="J53" s="61"/>
      <c r="K53" s="61"/>
      <c r="L53" s="61"/>
      <c r="M53" s="61"/>
      <c r="N53" s="57"/>
    </row>
    <row r="54" spans="6:14" x14ac:dyDescent="0.3">
      <c r="G54" s="57"/>
      <c r="H54" s="57"/>
      <c r="I54" s="78"/>
      <c r="J54" s="61"/>
      <c r="K54" s="61"/>
      <c r="L54" s="61"/>
      <c r="M54" s="61"/>
      <c r="N54" s="57"/>
    </row>
    <row r="55" spans="6:14" x14ac:dyDescent="0.3">
      <c r="G55" s="57"/>
      <c r="H55" s="57"/>
      <c r="I55" s="78"/>
      <c r="J55" s="61"/>
      <c r="K55" s="61"/>
      <c r="L55" s="61"/>
      <c r="M55" s="61"/>
      <c r="N55" s="57"/>
    </row>
    <row r="56" spans="6:14" x14ac:dyDescent="0.3">
      <c r="G56" s="57"/>
      <c r="H56" s="57"/>
      <c r="I56" s="78"/>
      <c r="J56" s="61"/>
      <c r="K56" s="61"/>
      <c r="L56" s="61"/>
      <c r="M56" s="61"/>
      <c r="N56" s="57"/>
    </row>
    <row r="57" spans="6:14" x14ac:dyDescent="0.3">
      <c r="G57" s="57"/>
      <c r="H57" s="57"/>
      <c r="I57" s="78"/>
      <c r="J57" s="61"/>
      <c r="K57" s="61"/>
      <c r="L57" s="61"/>
      <c r="M57" s="61"/>
      <c r="N57" s="57"/>
    </row>
    <row r="58" spans="6:14" x14ac:dyDescent="0.3">
      <c r="G58" s="57"/>
      <c r="H58" s="57"/>
      <c r="I58" s="78"/>
      <c r="J58" s="61"/>
      <c r="K58" s="61"/>
      <c r="L58" s="61"/>
      <c r="M58" s="61"/>
      <c r="N58" s="57"/>
    </row>
    <row r="59" spans="6:14" x14ac:dyDescent="0.3">
      <c r="I59" s="78"/>
      <c r="J59" s="61"/>
      <c r="K59" s="61"/>
      <c r="L59" s="61"/>
      <c r="M59" s="61"/>
    </row>
    <row r="60" spans="6:14" x14ac:dyDescent="0.3">
      <c r="I60" s="78"/>
      <c r="J60" s="61"/>
      <c r="K60" s="61"/>
      <c r="L60" s="61"/>
      <c r="M60" s="61"/>
    </row>
    <row r="61" spans="6:14" x14ac:dyDescent="0.3">
      <c r="F61" s="59"/>
      <c r="G61" s="57"/>
      <c r="H61" s="57"/>
      <c r="I61" s="78"/>
      <c r="J61" s="61"/>
      <c r="K61" s="61"/>
      <c r="L61" s="61"/>
      <c r="M61" s="61"/>
    </row>
    <row r="62" spans="6:14" x14ac:dyDescent="0.3">
      <c r="F62" s="59"/>
      <c r="G62" s="57"/>
      <c r="H62" s="57"/>
      <c r="I62" s="78"/>
      <c r="J62" s="61"/>
      <c r="K62" s="61"/>
      <c r="L62" s="57"/>
    </row>
    <row r="63" spans="6:14" x14ac:dyDescent="0.3">
      <c r="F63" s="59"/>
      <c r="G63" s="57"/>
      <c r="H63" s="57"/>
      <c r="I63" s="78"/>
      <c r="J63" s="61"/>
      <c r="K63" s="61"/>
      <c r="L63" s="61"/>
    </row>
    <row r="64" spans="6:14" x14ac:dyDescent="0.3">
      <c r="F64" s="59"/>
      <c r="G64" s="57"/>
      <c r="H64" s="57"/>
      <c r="I64" s="78"/>
      <c r="J64" s="61"/>
      <c r="K64" s="61"/>
      <c r="L64" s="61"/>
    </row>
    <row r="65" spans="6:12" x14ac:dyDescent="0.3">
      <c r="F65" s="59"/>
      <c r="G65" s="57"/>
      <c r="H65" s="57"/>
      <c r="I65" s="78"/>
      <c r="J65" s="61"/>
      <c r="K65" s="61"/>
      <c r="L65" s="61"/>
    </row>
    <row r="66" spans="6:12" x14ac:dyDescent="0.3">
      <c r="F66" s="59"/>
      <c r="G66" s="57"/>
      <c r="H66" s="57"/>
      <c r="I66" s="78"/>
      <c r="J66" s="61"/>
      <c r="K66" s="61"/>
      <c r="L66" s="61"/>
    </row>
    <row r="67" spans="6:12" x14ac:dyDescent="0.3">
      <c r="F67" s="59"/>
      <c r="G67" s="57"/>
      <c r="H67" s="57"/>
      <c r="I67" s="78"/>
      <c r="J67" s="61"/>
      <c r="K67" s="61"/>
      <c r="L67" s="61"/>
    </row>
    <row r="68" spans="6:12" x14ac:dyDescent="0.3">
      <c r="F68" s="59"/>
      <c r="G68" s="57"/>
      <c r="H68" s="57"/>
      <c r="I68" s="78"/>
      <c r="J68" s="61"/>
      <c r="K68" s="61"/>
      <c r="L68" s="61"/>
    </row>
    <row r="69" spans="6:12" x14ac:dyDescent="0.3">
      <c r="F69" s="59"/>
      <c r="G69" s="57"/>
      <c r="H69" s="57"/>
      <c r="I69" s="78"/>
      <c r="J69" s="61"/>
      <c r="K69" s="61"/>
      <c r="L69" s="61"/>
    </row>
    <row r="70" spans="6:12" x14ac:dyDescent="0.3">
      <c r="F70" s="59"/>
      <c r="G70" s="57"/>
      <c r="H70" s="57"/>
      <c r="I70" s="78"/>
      <c r="J70" s="61"/>
      <c r="K70" s="61"/>
      <c r="L70" s="61"/>
    </row>
    <row r="71" spans="6:12" x14ac:dyDescent="0.3">
      <c r="F71" s="59"/>
      <c r="G71" s="57"/>
      <c r="H71" s="57"/>
      <c r="I71" s="78"/>
      <c r="J71" s="61"/>
      <c r="K71" s="61"/>
      <c r="L71" s="61"/>
    </row>
    <row r="72" spans="6:12" x14ac:dyDescent="0.3">
      <c r="F72" s="59"/>
      <c r="G72" s="57"/>
      <c r="H72" s="57"/>
      <c r="I72" s="78"/>
      <c r="J72" s="61"/>
      <c r="K72" s="61"/>
      <c r="L72" s="61"/>
    </row>
    <row r="73" spans="6:12" x14ac:dyDescent="0.3">
      <c r="F73" s="59"/>
      <c r="G73" s="57"/>
      <c r="H73" s="57"/>
      <c r="I73" s="78"/>
      <c r="J73" s="61"/>
      <c r="K73" s="61"/>
      <c r="L73" s="61"/>
    </row>
    <row r="74" spans="6:12" x14ac:dyDescent="0.3">
      <c r="F74" s="59"/>
      <c r="G74" s="57"/>
      <c r="H74" s="57"/>
      <c r="I74" s="78"/>
      <c r="J74" s="61"/>
      <c r="K74" s="61"/>
      <c r="L74" s="61"/>
    </row>
    <row r="75" spans="6:12" x14ac:dyDescent="0.3">
      <c r="F75" s="59"/>
      <c r="G75" s="57"/>
      <c r="H75" s="57"/>
      <c r="I75" s="78"/>
      <c r="J75" s="61"/>
      <c r="K75" s="61"/>
      <c r="L75" s="61"/>
    </row>
    <row r="76" spans="6:12" x14ac:dyDescent="0.3">
      <c r="F76" s="59"/>
      <c r="G76" s="57"/>
      <c r="H76" s="57"/>
      <c r="I76" s="78"/>
      <c r="J76" s="61"/>
      <c r="K76" s="61"/>
      <c r="L76" s="61"/>
    </row>
    <row r="77" spans="6:12" x14ac:dyDescent="0.3">
      <c r="F77" s="59"/>
      <c r="G77" s="57"/>
      <c r="H77" s="57"/>
      <c r="I77" s="78"/>
      <c r="J77" s="61"/>
      <c r="K77" s="57"/>
      <c r="L77" s="57"/>
    </row>
    <row r="78" spans="6:12" x14ac:dyDescent="0.3">
      <c r="F78" s="59"/>
      <c r="G78" s="57"/>
      <c r="H78" s="57"/>
      <c r="I78" s="78"/>
      <c r="J78" s="61"/>
      <c r="K78" s="57"/>
      <c r="L78" s="57"/>
    </row>
    <row r="79" spans="6:12" x14ac:dyDescent="0.3">
      <c r="F79" s="59"/>
      <c r="G79" s="57"/>
      <c r="H79" s="57"/>
      <c r="I79" s="78"/>
      <c r="J79" s="61"/>
      <c r="K79" s="57"/>
      <c r="L79" s="57"/>
    </row>
    <row r="80" spans="6:12" x14ac:dyDescent="0.3">
      <c r="F80" s="59"/>
      <c r="G80" s="57"/>
      <c r="H80" s="57"/>
      <c r="I80" s="78"/>
      <c r="J80" s="61"/>
      <c r="K80" s="57"/>
      <c r="L80" s="57"/>
    </row>
    <row r="81" spans="9:12" x14ac:dyDescent="0.3">
      <c r="I81" s="78"/>
      <c r="J81" s="61"/>
      <c r="K81" s="57"/>
      <c r="L81" s="57"/>
    </row>
    <row r="82" spans="9:12" x14ac:dyDescent="0.3">
      <c r="I82" s="78"/>
      <c r="J82" s="61"/>
      <c r="K82" s="57"/>
      <c r="L82" s="57"/>
    </row>
    <row r="83" spans="9:12" x14ac:dyDescent="0.3">
      <c r="I83" s="78"/>
      <c r="J83" s="61"/>
      <c r="K83" s="57"/>
      <c r="L83" s="57"/>
    </row>
    <row r="84" spans="9:12" x14ac:dyDescent="0.3">
      <c r="I84" s="78"/>
      <c r="J84" s="61"/>
      <c r="K84" s="57"/>
      <c r="L84" s="57"/>
    </row>
    <row r="85" spans="9:12" x14ac:dyDescent="0.3">
      <c r="I85" s="78"/>
      <c r="J85" s="61"/>
      <c r="K85" s="57"/>
      <c r="L85" s="57"/>
    </row>
    <row r="86" spans="9:12" x14ac:dyDescent="0.3">
      <c r="I86" s="78"/>
      <c r="J86" s="61"/>
      <c r="K86" s="57"/>
      <c r="L86" s="57"/>
    </row>
  </sheetData>
  <sortState ref="A78:H97">
    <sortCondition ref="E77:E96"/>
  </sortState>
  <pageMargins left="0.7" right="0.7" top="0.75" bottom="0.75" header="0.3" footer="0.3"/>
  <pageSetup paperSize="9" orientation="portrait" r:id="rId1"/>
  <ignoredErrors>
    <ignoredError sqref="B32:E32 B46:E4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7"/>
  <sheetViews>
    <sheetView zoomScale="90" zoomScaleNormal="90" workbookViewId="0"/>
  </sheetViews>
  <sheetFormatPr baseColWidth="10" defaultRowHeight="15" x14ac:dyDescent="0.25"/>
  <cols>
    <col min="1" max="1" width="19.28515625" bestFit="1" customWidth="1"/>
    <col min="2" max="5" width="12.85546875" customWidth="1"/>
    <col min="6" max="21" width="7.28515625" customWidth="1"/>
    <col min="23" max="23" width="7.140625" customWidth="1"/>
    <col min="24" max="24" width="45.85546875" bestFit="1" customWidth="1"/>
  </cols>
  <sheetData>
    <row r="2" spans="1:6" ht="15.75" x14ac:dyDescent="0.3">
      <c r="A2" s="14" t="s">
        <v>102</v>
      </c>
    </row>
    <row r="3" spans="1:6" ht="31.5" x14ac:dyDescent="0.3">
      <c r="A3" s="95"/>
      <c r="B3" s="39" t="s">
        <v>100</v>
      </c>
      <c r="C3" s="48" t="s">
        <v>99</v>
      </c>
      <c r="D3" s="75" t="s">
        <v>98</v>
      </c>
      <c r="E3" s="39" t="s">
        <v>101</v>
      </c>
    </row>
    <row r="4" spans="1:6" ht="15.75" x14ac:dyDescent="0.3">
      <c r="A4" s="49" t="s">
        <v>0</v>
      </c>
      <c r="B4" s="8">
        <v>994</v>
      </c>
      <c r="C4" s="12">
        <v>748</v>
      </c>
      <c r="D4" s="76">
        <v>1742</v>
      </c>
      <c r="E4" s="15">
        <f>C4/D4</f>
        <v>0.42939150401836967</v>
      </c>
      <c r="F4" s="92"/>
    </row>
    <row r="5" spans="1:6" ht="15.75" x14ac:dyDescent="0.3">
      <c r="A5" s="49" t="s">
        <v>1</v>
      </c>
      <c r="B5" s="8">
        <v>1366</v>
      </c>
      <c r="C5" s="12">
        <v>462</v>
      </c>
      <c r="D5" s="76">
        <v>1828</v>
      </c>
      <c r="E5" s="15">
        <f>C5/D5</f>
        <v>0.2527352297592998</v>
      </c>
      <c r="F5" s="92"/>
    </row>
    <row r="6" spans="1:6" ht="15.75" x14ac:dyDescent="0.3">
      <c r="A6" s="49" t="s">
        <v>2</v>
      </c>
      <c r="B6" s="8">
        <v>1323</v>
      </c>
      <c r="C6" s="12">
        <v>348</v>
      </c>
      <c r="D6" s="76">
        <v>1671</v>
      </c>
      <c r="E6" s="15">
        <f>C6/D6</f>
        <v>0.20825852782764812</v>
      </c>
      <c r="F6" s="92"/>
    </row>
    <row r="7" spans="1:6" ht="15.75" x14ac:dyDescent="0.3">
      <c r="A7" s="49" t="s">
        <v>3</v>
      </c>
      <c r="B7" s="8">
        <v>647</v>
      </c>
      <c r="C7" s="12">
        <v>223</v>
      </c>
      <c r="D7" s="76">
        <v>870</v>
      </c>
      <c r="E7" s="15">
        <f>C7/D7</f>
        <v>0.25632183908045975</v>
      </c>
      <c r="F7" s="92"/>
    </row>
    <row r="8" spans="1:6" ht="15.75" x14ac:dyDescent="0.3">
      <c r="A8" s="49" t="s">
        <v>4</v>
      </c>
      <c r="B8" s="8">
        <v>754</v>
      </c>
      <c r="C8" s="12">
        <v>371</v>
      </c>
      <c r="D8" s="76">
        <v>1125</v>
      </c>
      <c r="E8" s="15">
        <f>C8/D8</f>
        <v>0.32977777777777778</v>
      </c>
      <c r="F8" s="92"/>
    </row>
    <row r="9" spans="1:6" ht="15.75" x14ac:dyDescent="0.3">
      <c r="A9" s="49" t="s">
        <v>5</v>
      </c>
      <c r="B9" s="8">
        <v>974</v>
      </c>
      <c r="C9" s="12">
        <v>505</v>
      </c>
      <c r="D9" s="76">
        <v>1479</v>
      </c>
      <c r="E9" s="15">
        <f>C9/D9</f>
        <v>0.341446923597025</v>
      </c>
      <c r="F9" s="92"/>
    </row>
    <row r="10" spans="1:6" ht="15.75" x14ac:dyDescent="0.3">
      <c r="A10" s="49" t="s">
        <v>6</v>
      </c>
      <c r="B10" s="8">
        <v>1020</v>
      </c>
      <c r="C10" s="12">
        <v>615</v>
      </c>
      <c r="D10" s="76">
        <v>1635</v>
      </c>
      <c r="E10" s="15">
        <f>C10/D10</f>
        <v>0.37614678899082571</v>
      </c>
      <c r="F10" s="92"/>
    </row>
    <row r="11" spans="1:6" ht="15.75" x14ac:dyDescent="0.3">
      <c r="A11" s="49" t="s">
        <v>7</v>
      </c>
      <c r="B11" s="8">
        <v>678</v>
      </c>
      <c r="C11" s="12">
        <v>369</v>
      </c>
      <c r="D11" s="76">
        <v>1047</v>
      </c>
      <c r="E11" s="15">
        <f>C11/D11</f>
        <v>0.3524355300859599</v>
      </c>
      <c r="F11" s="92"/>
    </row>
    <row r="12" spans="1:6" ht="15.75" x14ac:dyDescent="0.3">
      <c r="A12" s="49" t="s">
        <v>8</v>
      </c>
      <c r="B12" s="8">
        <v>507</v>
      </c>
      <c r="C12" s="12">
        <v>269</v>
      </c>
      <c r="D12" s="76">
        <v>776</v>
      </c>
      <c r="E12" s="15">
        <f>C12/D12</f>
        <v>0.34664948453608246</v>
      </c>
      <c r="F12" s="92"/>
    </row>
    <row r="13" spans="1:6" ht="15.75" x14ac:dyDescent="0.3">
      <c r="A13" s="49" t="s">
        <v>9</v>
      </c>
      <c r="B13" s="8">
        <v>770</v>
      </c>
      <c r="C13" s="12">
        <v>372</v>
      </c>
      <c r="D13" s="76">
        <v>1142</v>
      </c>
      <c r="E13" s="15">
        <f>C13/D13</f>
        <v>0.3257443082311734</v>
      </c>
      <c r="F13" s="92"/>
    </row>
    <row r="14" spans="1:6" ht="15.75" x14ac:dyDescent="0.3">
      <c r="A14" s="49" t="s">
        <v>10</v>
      </c>
      <c r="B14" s="8">
        <v>1721</v>
      </c>
      <c r="C14" s="12">
        <v>631</v>
      </c>
      <c r="D14" s="76">
        <v>2352</v>
      </c>
      <c r="E14" s="15">
        <f>C14/D14</f>
        <v>0.26828231292517007</v>
      </c>
      <c r="F14" s="92"/>
    </row>
    <row r="15" spans="1:6" ht="15.75" x14ac:dyDescent="0.3">
      <c r="A15" s="49" t="s">
        <v>11</v>
      </c>
      <c r="B15" s="8">
        <v>1605</v>
      </c>
      <c r="C15" s="12">
        <v>517</v>
      </c>
      <c r="D15" s="76">
        <v>2122</v>
      </c>
      <c r="E15" s="15">
        <f>C15/D15</f>
        <v>0.24363807728557965</v>
      </c>
      <c r="F15" s="92"/>
    </row>
    <row r="16" spans="1:6" ht="15.75" x14ac:dyDescent="0.3">
      <c r="A16" s="49" t="s">
        <v>12</v>
      </c>
      <c r="B16" s="8">
        <v>555</v>
      </c>
      <c r="C16" s="12">
        <v>124</v>
      </c>
      <c r="D16" s="76">
        <v>679</v>
      </c>
      <c r="E16" s="15">
        <f>C16/D16</f>
        <v>0.18262150220913106</v>
      </c>
      <c r="F16" s="92"/>
    </row>
    <row r="17" spans="1:6" ht="15.75" x14ac:dyDescent="0.3">
      <c r="A17" s="49" t="s">
        <v>13</v>
      </c>
      <c r="B17" s="8">
        <v>1058</v>
      </c>
      <c r="C17" s="12">
        <v>344</v>
      </c>
      <c r="D17" s="76">
        <v>1402</v>
      </c>
      <c r="E17" s="15">
        <f>C17/D17</f>
        <v>0.24536376604850213</v>
      </c>
      <c r="F17" s="92"/>
    </row>
    <row r="18" spans="1:6" ht="15.75" x14ac:dyDescent="0.3">
      <c r="A18" s="49" t="s">
        <v>14</v>
      </c>
      <c r="B18" s="8">
        <v>1258</v>
      </c>
      <c r="C18" s="12">
        <v>320</v>
      </c>
      <c r="D18" s="76">
        <v>1578</v>
      </c>
      <c r="E18" s="15">
        <f>C18/D18</f>
        <v>0.20278833967046894</v>
      </c>
      <c r="F18" s="92"/>
    </row>
    <row r="19" spans="1:6" ht="15.75" x14ac:dyDescent="0.3">
      <c r="A19" s="49" t="s">
        <v>15</v>
      </c>
      <c r="B19" s="8">
        <v>724</v>
      </c>
      <c r="C19" s="12">
        <v>154</v>
      </c>
      <c r="D19" s="76">
        <v>878</v>
      </c>
      <c r="E19" s="15">
        <f>C19/D19</f>
        <v>0.17539863325740318</v>
      </c>
      <c r="F19" s="92"/>
    </row>
    <row r="20" spans="1:6" ht="15.75" x14ac:dyDescent="0.3">
      <c r="A20" s="49" t="s">
        <v>16</v>
      </c>
      <c r="B20" s="8">
        <v>1072</v>
      </c>
      <c r="C20" s="12">
        <v>561</v>
      </c>
      <c r="D20" s="76">
        <v>1633</v>
      </c>
      <c r="E20" s="15">
        <f>C20/D20</f>
        <v>0.34353949785670546</v>
      </c>
      <c r="F20" s="92"/>
    </row>
    <row r="21" spans="1:6" ht="15.75" x14ac:dyDescent="0.3">
      <c r="A21" s="49" t="s">
        <v>17</v>
      </c>
      <c r="B21" s="8">
        <v>680</v>
      </c>
      <c r="C21" s="12">
        <v>212</v>
      </c>
      <c r="D21" s="76">
        <v>892</v>
      </c>
      <c r="E21" s="15">
        <f>C21/D21</f>
        <v>0.23766816143497757</v>
      </c>
      <c r="F21" s="92"/>
    </row>
    <row r="22" spans="1:6" ht="15.75" x14ac:dyDescent="0.3">
      <c r="A22" s="49" t="s">
        <v>18</v>
      </c>
      <c r="B22" s="8">
        <v>347</v>
      </c>
      <c r="C22" s="12">
        <v>273</v>
      </c>
      <c r="D22" s="76">
        <v>620</v>
      </c>
      <c r="E22" s="15">
        <f>C22/D22</f>
        <v>0.44032258064516128</v>
      </c>
      <c r="F22" s="92"/>
    </row>
    <row r="23" spans="1:6" ht="16.5" thickBot="1" x14ac:dyDescent="0.35">
      <c r="A23" s="13" t="s">
        <v>41</v>
      </c>
      <c r="B23" s="71">
        <v>18053</v>
      </c>
      <c r="C23" s="72">
        <v>7418</v>
      </c>
      <c r="D23" s="94">
        <v>25471</v>
      </c>
      <c r="E23" s="93">
        <f>C23/D23</f>
        <v>0.29123316713124731</v>
      </c>
    </row>
    <row r="26" spans="1:6" ht="15.75" x14ac:dyDescent="0.3">
      <c r="A26" s="10" t="s">
        <v>107</v>
      </c>
    </row>
    <row r="27" spans="1:6" ht="34.5" customHeight="1" x14ac:dyDescent="0.3">
      <c r="A27" s="95"/>
      <c r="B27" s="39" t="s">
        <v>103</v>
      </c>
      <c r="C27" s="48" t="s">
        <v>104</v>
      </c>
      <c r="D27" s="39" t="s">
        <v>106</v>
      </c>
    </row>
    <row r="28" spans="1:6" ht="15.75" x14ac:dyDescent="0.3">
      <c r="A28" s="49" t="s">
        <v>0</v>
      </c>
      <c r="B28" s="8">
        <v>692</v>
      </c>
      <c r="C28" s="12">
        <v>9479</v>
      </c>
      <c r="D28" s="15">
        <f>B28/C28</f>
        <v>7.300348137989239E-2</v>
      </c>
    </row>
    <row r="29" spans="1:6" ht="15.75" x14ac:dyDescent="0.3">
      <c r="A29" s="49" t="s">
        <v>1</v>
      </c>
      <c r="B29" s="8">
        <v>898</v>
      </c>
      <c r="C29" s="12">
        <v>18000</v>
      </c>
      <c r="D29" s="15">
        <f>B29/C29</f>
        <v>4.9888888888888892E-2</v>
      </c>
    </row>
    <row r="30" spans="1:6" ht="15.75" x14ac:dyDescent="0.3">
      <c r="A30" s="49" t="s">
        <v>2</v>
      </c>
      <c r="B30" s="8">
        <v>665</v>
      </c>
      <c r="C30" s="12">
        <v>18395</v>
      </c>
      <c r="D30" s="15">
        <f>B30/C30</f>
        <v>3.6151128023919545E-2</v>
      </c>
    </row>
    <row r="31" spans="1:6" ht="15.75" x14ac:dyDescent="0.3">
      <c r="A31" s="49" t="s">
        <v>3</v>
      </c>
      <c r="B31" s="8">
        <v>412</v>
      </c>
      <c r="C31" s="12">
        <v>6212</v>
      </c>
      <c r="D31" s="15">
        <f>B31/C31</f>
        <v>6.6323245331616223E-2</v>
      </c>
    </row>
    <row r="32" spans="1:6" ht="15.75" x14ac:dyDescent="0.3">
      <c r="A32" s="49" t="s">
        <v>4</v>
      </c>
      <c r="B32" s="8">
        <v>470</v>
      </c>
      <c r="C32" s="12">
        <v>6500</v>
      </c>
      <c r="D32" s="15">
        <f>B32/C32</f>
        <v>7.2307692307692309E-2</v>
      </c>
    </row>
    <row r="33" spans="1:4" ht="15.75" x14ac:dyDescent="0.3">
      <c r="A33" s="49" t="s">
        <v>5</v>
      </c>
      <c r="B33" s="8">
        <v>648</v>
      </c>
      <c r="C33" s="12">
        <v>10233</v>
      </c>
      <c r="D33" s="15">
        <f>B33/C33</f>
        <v>6.3324538258575203E-2</v>
      </c>
    </row>
    <row r="34" spans="1:4" ht="15.75" x14ac:dyDescent="0.3">
      <c r="A34" s="49" t="s">
        <v>6</v>
      </c>
      <c r="B34" s="8">
        <v>662</v>
      </c>
      <c r="C34" s="12">
        <v>8232</v>
      </c>
      <c r="D34" s="15">
        <f>B34/C34</f>
        <v>8.0417881438289596E-2</v>
      </c>
    </row>
    <row r="35" spans="1:4" ht="15.75" x14ac:dyDescent="0.3">
      <c r="A35" s="49" t="s">
        <v>7</v>
      </c>
      <c r="B35" s="8">
        <v>455</v>
      </c>
      <c r="C35" s="12">
        <v>5967</v>
      </c>
      <c r="D35" s="15">
        <f>B35/C35</f>
        <v>7.6252723311546838E-2</v>
      </c>
    </row>
    <row r="36" spans="1:4" ht="15.75" x14ac:dyDescent="0.3">
      <c r="A36" s="49" t="s">
        <v>8</v>
      </c>
      <c r="B36" s="8">
        <v>330</v>
      </c>
      <c r="C36" s="12">
        <v>3952</v>
      </c>
      <c r="D36" s="15">
        <f>B36/C36</f>
        <v>8.3502024291497973E-2</v>
      </c>
    </row>
    <row r="37" spans="1:4" ht="15.75" x14ac:dyDescent="0.3">
      <c r="A37" s="49" t="s">
        <v>9</v>
      </c>
      <c r="B37" s="8">
        <v>526</v>
      </c>
      <c r="C37" s="12">
        <v>6307</v>
      </c>
      <c r="D37" s="15">
        <f>B37/C37</f>
        <v>8.3399397494846997E-2</v>
      </c>
    </row>
    <row r="38" spans="1:4" ht="15.75" x14ac:dyDescent="0.3">
      <c r="A38" s="49" t="s">
        <v>10</v>
      </c>
      <c r="B38" s="8">
        <v>1116</v>
      </c>
      <c r="C38" s="12">
        <v>12583</v>
      </c>
      <c r="D38" s="15">
        <f>B38/C38</f>
        <v>8.8691091154732574E-2</v>
      </c>
    </row>
    <row r="39" spans="1:4" ht="15.75" x14ac:dyDescent="0.3">
      <c r="A39" s="49" t="s">
        <v>11</v>
      </c>
      <c r="B39" s="8">
        <v>1008</v>
      </c>
      <c r="C39" s="12">
        <v>13607</v>
      </c>
      <c r="D39" s="15">
        <f>B39/C39</f>
        <v>7.4079517895200994E-2</v>
      </c>
    </row>
    <row r="40" spans="1:4" ht="15.75" x14ac:dyDescent="0.3">
      <c r="A40" s="49" t="s">
        <v>12</v>
      </c>
      <c r="B40" s="8">
        <v>344</v>
      </c>
      <c r="C40" s="12">
        <v>3664</v>
      </c>
      <c r="D40" s="15">
        <f>B40/C40</f>
        <v>9.3886462882096067E-2</v>
      </c>
    </row>
    <row r="41" spans="1:4" ht="15.75" x14ac:dyDescent="0.3">
      <c r="A41" s="49" t="s">
        <v>13</v>
      </c>
      <c r="B41" s="8">
        <v>601</v>
      </c>
      <c r="C41" s="12">
        <v>8400</v>
      </c>
      <c r="D41" s="15">
        <f>B41/C41</f>
        <v>7.1547619047619054E-2</v>
      </c>
    </row>
    <row r="42" spans="1:4" ht="15.75" x14ac:dyDescent="0.3">
      <c r="A42" s="49" t="s">
        <v>14</v>
      </c>
      <c r="B42" s="8">
        <v>692</v>
      </c>
      <c r="C42" s="12">
        <v>8251</v>
      </c>
      <c r="D42" s="15">
        <f>B42/C42</f>
        <v>8.3868621985213915E-2</v>
      </c>
    </row>
    <row r="43" spans="1:4" ht="15.75" x14ac:dyDescent="0.3">
      <c r="A43" s="49" t="s">
        <v>15</v>
      </c>
      <c r="B43" s="8">
        <v>428</v>
      </c>
      <c r="C43" s="12">
        <v>3829</v>
      </c>
      <c r="D43" s="15">
        <f>B43/C43</f>
        <v>0.11177853225385218</v>
      </c>
    </row>
    <row r="44" spans="1:4" ht="15.75" x14ac:dyDescent="0.3">
      <c r="A44" s="49" t="s">
        <v>16</v>
      </c>
      <c r="B44" s="8">
        <v>587</v>
      </c>
      <c r="C44" s="12">
        <v>6386</v>
      </c>
      <c r="D44" s="15">
        <f>B44/C44</f>
        <v>9.1919824616348261E-2</v>
      </c>
    </row>
    <row r="45" spans="1:4" ht="15.75" x14ac:dyDescent="0.3">
      <c r="A45" s="49" t="s">
        <v>17</v>
      </c>
      <c r="B45" s="8">
        <v>368</v>
      </c>
      <c r="C45" s="12">
        <v>4261</v>
      </c>
      <c r="D45" s="15">
        <f>B45/C45</f>
        <v>8.6364703121333014E-2</v>
      </c>
    </row>
    <row r="46" spans="1:4" ht="15.75" x14ac:dyDescent="0.3">
      <c r="A46" s="49" t="s">
        <v>18</v>
      </c>
      <c r="B46" s="8">
        <v>182</v>
      </c>
      <c r="C46" s="12">
        <v>2034</v>
      </c>
      <c r="D46" s="15">
        <f>B46/C46</f>
        <v>8.9478859390363819E-2</v>
      </c>
    </row>
    <row r="47" spans="1:4" ht="16.5" thickBot="1" x14ac:dyDescent="0.35">
      <c r="A47" s="13" t="s">
        <v>105</v>
      </c>
      <c r="B47" s="71">
        <v>11084</v>
      </c>
      <c r="C47" s="72">
        <v>156292</v>
      </c>
      <c r="D47" s="93">
        <f>B47/C47</f>
        <v>7.0918537097228271E-2</v>
      </c>
    </row>
  </sheetData>
  <sortState ref="A28:E46">
    <sortCondition ref="E28:E46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4"/>
  <sheetViews>
    <sheetView zoomScale="90" zoomScaleNormal="90" workbookViewId="0"/>
  </sheetViews>
  <sheetFormatPr baseColWidth="10" defaultRowHeight="15" x14ac:dyDescent="0.25"/>
  <cols>
    <col min="1" max="1" width="36.42578125" bestFit="1" customWidth="1"/>
    <col min="3" max="4" width="11.42578125" customWidth="1"/>
    <col min="5" max="5" width="12.85546875" customWidth="1"/>
    <col min="6" max="6" width="11.42578125" customWidth="1"/>
  </cols>
  <sheetData>
    <row r="2" spans="1:5" ht="15.75" x14ac:dyDescent="0.3">
      <c r="A2" s="14" t="s">
        <v>109</v>
      </c>
    </row>
    <row r="3" spans="1:5" ht="31.5" x14ac:dyDescent="0.3">
      <c r="A3" s="39"/>
      <c r="B3" s="48" t="s">
        <v>108</v>
      </c>
      <c r="C3" s="39" t="s">
        <v>77</v>
      </c>
      <c r="D3" s="39" t="s">
        <v>20</v>
      </c>
      <c r="E3" s="39" t="s">
        <v>21</v>
      </c>
    </row>
    <row r="4" spans="1:5" ht="15.75" x14ac:dyDescent="0.3">
      <c r="A4" s="49" t="s">
        <v>0</v>
      </c>
      <c r="B4" s="12">
        <v>1555</v>
      </c>
      <c r="C4" s="8">
        <v>831</v>
      </c>
      <c r="D4" s="8">
        <v>159</v>
      </c>
      <c r="E4" s="8">
        <v>111</v>
      </c>
    </row>
    <row r="5" spans="1:5" ht="15.75" x14ac:dyDescent="0.3">
      <c r="A5" s="49" t="s">
        <v>1</v>
      </c>
      <c r="B5" s="12">
        <v>1791</v>
      </c>
      <c r="C5" s="8">
        <v>1259</v>
      </c>
      <c r="D5" s="8">
        <v>54</v>
      </c>
      <c r="E5" s="8">
        <v>0</v>
      </c>
    </row>
    <row r="6" spans="1:5" ht="15.75" x14ac:dyDescent="0.3">
      <c r="A6" s="49" t="s">
        <v>2</v>
      </c>
      <c r="B6" s="12">
        <v>2106</v>
      </c>
      <c r="C6" s="8">
        <v>1737</v>
      </c>
      <c r="D6" s="8">
        <v>28</v>
      </c>
      <c r="E6" s="8">
        <v>28</v>
      </c>
    </row>
    <row r="7" spans="1:5" ht="15.75" x14ac:dyDescent="0.3">
      <c r="A7" s="49" t="s">
        <v>3</v>
      </c>
      <c r="B7" s="12">
        <v>975</v>
      </c>
      <c r="C7" s="8">
        <v>636</v>
      </c>
      <c r="D7" s="8">
        <v>43</v>
      </c>
      <c r="E7" s="8">
        <v>76</v>
      </c>
    </row>
    <row r="8" spans="1:5" ht="15.75" x14ac:dyDescent="0.3">
      <c r="A8" s="49" t="s">
        <v>4</v>
      </c>
      <c r="B8" s="12">
        <v>1038</v>
      </c>
      <c r="C8" s="8">
        <v>674</v>
      </c>
      <c r="D8" s="8">
        <v>42</v>
      </c>
      <c r="E8" s="8">
        <v>68</v>
      </c>
    </row>
    <row r="9" spans="1:5" ht="15.75" x14ac:dyDescent="0.3">
      <c r="A9" s="49" t="s">
        <v>5</v>
      </c>
      <c r="B9" s="12">
        <v>1434</v>
      </c>
      <c r="C9" s="8">
        <v>881</v>
      </c>
      <c r="D9" s="8">
        <v>97</v>
      </c>
      <c r="E9" s="8">
        <v>87</v>
      </c>
    </row>
    <row r="10" spans="1:5" ht="15.75" x14ac:dyDescent="0.3">
      <c r="A10" s="49" t="s">
        <v>6</v>
      </c>
      <c r="B10" s="12">
        <v>1405</v>
      </c>
      <c r="C10" s="8">
        <v>839</v>
      </c>
      <c r="D10" s="8">
        <v>77</v>
      </c>
      <c r="E10" s="8">
        <v>127</v>
      </c>
    </row>
    <row r="11" spans="1:5" ht="15.75" x14ac:dyDescent="0.3">
      <c r="A11" s="49" t="s">
        <v>7</v>
      </c>
      <c r="B11" s="12">
        <v>991</v>
      </c>
      <c r="C11" s="8">
        <v>618</v>
      </c>
      <c r="D11" s="8">
        <v>48</v>
      </c>
      <c r="E11" s="8">
        <v>86</v>
      </c>
    </row>
    <row r="12" spans="1:5" ht="15.75" x14ac:dyDescent="0.3">
      <c r="A12" s="49" t="s">
        <v>8</v>
      </c>
      <c r="B12" s="12">
        <v>738</v>
      </c>
      <c r="C12" s="8">
        <v>437</v>
      </c>
      <c r="D12" s="8">
        <v>33</v>
      </c>
      <c r="E12" s="8">
        <v>110</v>
      </c>
    </row>
    <row r="13" spans="1:5" ht="15.75" x14ac:dyDescent="0.3">
      <c r="A13" s="49" t="s">
        <v>9</v>
      </c>
      <c r="B13" s="12">
        <v>1235</v>
      </c>
      <c r="C13" s="8">
        <v>817</v>
      </c>
      <c r="D13" s="8">
        <v>41</v>
      </c>
      <c r="E13" s="8">
        <v>117</v>
      </c>
    </row>
    <row r="14" spans="1:5" ht="15.75" x14ac:dyDescent="0.3">
      <c r="A14" s="49" t="s">
        <v>10</v>
      </c>
      <c r="B14" s="12">
        <v>3000</v>
      </c>
      <c r="C14" s="8">
        <v>2280</v>
      </c>
      <c r="D14" s="8">
        <v>42</v>
      </c>
      <c r="E14" s="62">
        <v>5</v>
      </c>
    </row>
    <row r="15" spans="1:5" ht="15.75" x14ac:dyDescent="0.3">
      <c r="A15" s="49" t="s">
        <v>11</v>
      </c>
      <c r="B15" s="12">
        <v>2885</v>
      </c>
      <c r="C15" s="8">
        <v>1982</v>
      </c>
      <c r="D15" s="8">
        <v>60</v>
      </c>
      <c r="E15" s="62">
        <v>91</v>
      </c>
    </row>
    <row r="16" spans="1:5" ht="15.75" x14ac:dyDescent="0.3">
      <c r="A16" s="49" t="s">
        <v>12</v>
      </c>
      <c r="B16" s="12">
        <v>790</v>
      </c>
      <c r="C16" s="8">
        <v>553</v>
      </c>
      <c r="D16" s="8">
        <v>48</v>
      </c>
      <c r="E16" s="62">
        <v>18</v>
      </c>
    </row>
    <row r="17" spans="1:5" ht="15.75" x14ac:dyDescent="0.3">
      <c r="A17" s="49" t="s">
        <v>13</v>
      </c>
      <c r="B17" s="12">
        <v>1620</v>
      </c>
      <c r="C17" s="8">
        <v>1072</v>
      </c>
      <c r="D17" s="8">
        <v>55</v>
      </c>
      <c r="E17" s="62">
        <v>43</v>
      </c>
    </row>
    <row r="18" spans="1:5" ht="15.75" x14ac:dyDescent="0.3">
      <c r="A18" s="49" t="s">
        <v>14</v>
      </c>
      <c r="B18" s="12">
        <v>1922</v>
      </c>
      <c r="C18" s="8">
        <v>1345</v>
      </c>
      <c r="D18" s="8">
        <v>87</v>
      </c>
      <c r="E18" s="8">
        <v>34</v>
      </c>
    </row>
    <row r="19" spans="1:5" ht="15.75" x14ac:dyDescent="0.3">
      <c r="A19" s="49" t="s">
        <v>15</v>
      </c>
      <c r="B19" s="12">
        <v>1092</v>
      </c>
      <c r="C19" s="8">
        <v>709</v>
      </c>
      <c r="D19" s="8">
        <v>57</v>
      </c>
      <c r="E19" s="8">
        <v>55</v>
      </c>
    </row>
    <row r="20" spans="1:5" ht="15.75" x14ac:dyDescent="0.3">
      <c r="A20" s="49" t="s">
        <v>16</v>
      </c>
      <c r="B20" s="12">
        <v>1825</v>
      </c>
      <c r="C20" s="8">
        <v>1204</v>
      </c>
      <c r="D20" s="8">
        <v>39</v>
      </c>
      <c r="E20" s="8">
        <v>63</v>
      </c>
    </row>
    <row r="21" spans="1:5" ht="15.75" x14ac:dyDescent="0.3">
      <c r="A21" s="49" t="s">
        <v>17</v>
      </c>
      <c r="B21" s="12">
        <v>1094</v>
      </c>
      <c r="C21" s="8">
        <v>714</v>
      </c>
      <c r="D21" s="8">
        <v>35</v>
      </c>
      <c r="E21" s="8">
        <v>23</v>
      </c>
    </row>
    <row r="22" spans="1:5" ht="15.75" x14ac:dyDescent="0.3">
      <c r="A22" s="49" t="s">
        <v>18</v>
      </c>
      <c r="B22" s="12">
        <v>542</v>
      </c>
      <c r="C22" s="8">
        <v>370</v>
      </c>
      <c r="D22" s="8">
        <v>15</v>
      </c>
      <c r="E22" s="8">
        <v>9</v>
      </c>
    </row>
    <row r="23" spans="1:5" ht="16.5" thickBot="1" x14ac:dyDescent="0.35">
      <c r="A23" s="13" t="s">
        <v>19</v>
      </c>
      <c r="B23" s="72">
        <v>28038</v>
      </c>
      <c r="C23" s="71">
        <v>18958</v>
      </c>
      <c r="D23" s="71">
        <v>1060</v>
      </c>
      <c r="E23" s="71">
        <v>1151</v>
      </c>
    </row>
    <row r="24" spans="1:5" x14ac:dyDescent="0.25">
      <c r="A24" s="1"/>
      <c r="B24" s="2"/>
      <c r="C24" s="2"/>
      <c r="D24" s="2"/>
      <c r="E24" s="2"/>
    </row>
    <row r="25" spans="1:5" x14ac:dyDescent="0.25">
      <c r="A25" s="1"/>
      <c r="B25" s="2"/>
      <c r="C25" s="2"/>
      <c r="D25" s="2"/>
      <c r="E25" s="2"/>
    </row>
    <row r="26" spans="1:5" ht="15.75" x14ac:dyDescent="0.3">
      <c r="A26" s="14" t="s">
        <v>110</v>
      </c>
    </row>
    <row r="27" spans="1:5" ht="31.5" x14ac:dyDescent="0.3">
      <c r="A27" s="39"/>
      <c r="B27" s="48" t="s">
        <v>108</v>
      </c>
      <c r="C27" s="39" t="s">
        <v>77</v>
      </c>
      <c r="D27" s="39" t="s">
        <v>20</v>
      </c>
      <c r="E27" s="39" t="s">
        <v>21</v>
      </c>
    </row>
    <row r="28" spans="1:5" ht="15.75" x14ac:dyDescent="0.3">
      <c r="A28" s="49" t="s">
        <v>23</v>
      </c>
      <c r="B28" s="12">
        <v>4864</v>
      </c>
      <c r="C28" s="8">
        <v>3669</v>
      </c>
      <c r="D28" s="8">
        <v>194</v>
      </c>
      <c r="E28" s="8">
        <v>134</v>
      </c>
    </row>
    <row r="29" spans="1:5" ht="15.75" x14ac:dyDescent="0.3">
      <c r="A29" s="49" t="s">
        <v>24</v>
      </c>
      <c r="B29" s="12">
        <v>1345</v>
      </c>
      <c r="C29" s="8">
        <v>997</v>
      </c>
      <c r="D29" s="8">
        <v>29</v>
      </c>
      <c r="E29" s="8">
        <v>58</v>
      </c>
    </row>
    <row r="30" spans="1:5" ht="15.75" x14ac:dyDescent="0.3">
      <c r="A30" s="49" t="s">
        <v>25</v>
      </c>
      <c r="B30" s="12">
        <v>4499</v>
      </c>
      <c r="C30" s="8">
        <v>3022</v>
      </c>
      <c r="D30" s="8">
        <v>22</v>
      </c>
      <c r="E30" s="8">
        <v>159</v>
      </c>
    </row>
    <row r="31" spans="1:5" ht="15.75" x14ac:dyDescent="0.3">
      <c r="A31" s="49" t="s">
        <v>26</v>
      </c>
      <c r="B31" s="12">
        <v>4991</v>
      </c>
      <c r="C31" s="8">
        <v>3464</v>
      </c>
      <c r="D31" s="8">
        <v>191</v>
      </c>
      <c r="E31" s="8">
        <v>220</v>
      </c>
    </row>
    <row r="32" spans="1:5" ht="15.75" x14ac:dyDescent="0.3">
      <c r="A32" s="49" t="s">
        <v>27</v>
      </c>
      <c r="B32" s="12">
        <v>171</v>
      </c>
      <c r="C32" s="8">
        <v>87</v>
      </c>
      <c r="D32" s="8">
        <v>7</v>
      </c>
      <c r="E32" s="8">
        <v>9</v>
      </c>
    </row>
    <row r="33" spans="1:6" ht="15.75" x14ac:dyDescent="0.3">
      <c r="A33" s="49" t="s">
        <v>28</v>
      </c>
      <c r="B33" s="12">
        <v>777</v>
      </c>
      <c r="C33" s="8">
        <v>503</v>
      </c>
      <c r="D33" s="8">
        <v>68</v>
      </c>
      <c r="E33" s="8">
        <v>8</v>
      </c>
    </row>
    <row r="34" spans="1:6" ht="15.75" x14ac:dyDescent="0.3">
      <c r="A34" s="49" t="s">
        <v>29</v>
      </c>
      <c r="B34" s="12">
        <v>1653</v>
      </c>
      <c r="C34" s="8">
        <v>1105</v>
      </c>
      <c r="D34" s="8">
        <v>160</v>
      </c>
      <c r="E34" s="8">
        <v>26</v>
      </c>
    </row>
    <row r="35" spans="1:6" ht="15.75" x14ac:dyDescent="0.3">
      <c r="A35" s="49" t="s">
        <v>30</v>
      </c>
      <c r="B35" s="12">
        <v>3652</v>
      </c>
      <c r="C35" s="8">
        <v>2201</v>
      </c>
      <c r="D35" s="8">
        <v>215</v>
      </c>
      <c r="E35" s="8">
        <v>162</v>
      </c>
    </row>
    <row r="36" spans="1:6" ht="15.75" x14ac:dyDescent="0.3">
      <c r="A36" s="49" t="s">
        <v>31</v>
      </c>
      <c r="B36" s="12">
        <v>6086</v>
      </c>
      <c r="C36" s="8">
        <v>3910</v>
      </c>
      <c r="D36" s="8">
        <v>174</v>
      </c>
      <c r="E36" s="8">
        <v>375</v>
      </c>
    </row>
    <row r="37" spans="1:6" ht="16.5" thickBot="1" x14ac:dyDescent="0.35">
      <c r="A37" s="13" t="s">
        <v>22</v>
      </c>
      <c r="B37" s="72">
        <v>28038</v>
      </c>
      <c r="C37" s="71">
        <v>18958</v>
      </c>
      <c r="D37" s="71">
        <v>1060</v>
      </c>
      <c r="E37" s="71">
        <v>1151</v>
      </c>
    </row>
    <row r="40" spans="1:6" ht="15.75" x14ac:dyDescent="0.3">
      <c r="A40" s="10" t="s">
        <v>114</v>
      </c>
    </row>
    <row r="41" spans="1:6" ht="15.75" x14ac:dyDescent="0.3">
      <c r="A41" s="35"/>
      <c r="B41" s="36">
        <v>2011</v>
      </c>
      <c r="C41" s="36">
        <v>2012</v>
      </c>
      <c r="D41" s="36">
        <v>2013</v>
      </c>
      <c r="E41" s="36">
        <v>2014</v>
      </c>
      <c r="F41" s="36">
        <v>2015</v>
      </c>
    </row>
    <row r="42" spans="1:6" ht="15.75" x14ac:dyDescent="0.3">
      <c r="A42" s="5" t="s">
        <v>111</v>
      </c>
      <c r="B42" s="31">
        <v>24624</v>
      </c>
      <c r="C42" s="31">
        <v>25511</v>
      </c>
      <c r="D42" s="31">
        <v>25790</v>
      </c>
      <c r="E42" s="31">
        <v>26959</v>
      </c>
      <c r="F42" s="31">
        <v>28038</v>
      </c>
    </row>
    <row r="43" spans="1:6" ht="15.75" x14ac:dyDescent="0.3">
      <c r="A43" s="5" t="s">
        <v>112</v>
      </c>
      <c r="B43" s="31">
        <v>17444</v>
      </c>
      <c r="C43" s="31">
        <v>18038</v>
      </c>
      <c r="D43" s="31">
        <v>18056</v>
      </c>
      <c r="E43" s="31">
        <v>18616</v>
      </c>
      <c r="F43" s="31">
        <v>18958</v>
      </c>
    </row>
    <row r="44" spans="1:6" ht="15.75" x14ac:dyDescent="0.3">
      <c r="A44" s="5" t="s">
        <v>113</v>
      </c>
      <c r="B44" s="96">
        <v>0.70799999999999996</v>
      </c>
      <c r="C44" s="96">
        <v>0.70699999999999996</v>
      </c>
      <c r="D44" s="96">
        <v>0.7</v>
      </c>
      <c r="E44" s="96">
        <v>0.69099999999999995</v>
      </c>
      <c r="F44" s="96">
        <v>0.67600000000000005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3"/>
  <sheetViews>
    <sheetView zoomScale="90" zoomScaleNormal="90" workbookViewId="0"/>
  </sheetViews>
  <sheetFormatPr baseColWidth="10" defaultRowHeight="15.75" x14ac:dyDescent="0.3"/>
  <cols>
    <col min="1" max="1" width="21.7109375" style="6" customWidth="1"/>
    <col min="2" max="16384" width="11.42578125" style="6"/>
  </cols>
  <sheetData>
    <row r="2" spans="1:11" x14ac:dyDescent="0.3">
      <c r="A2" s="14" t="s">
        <v>116</v>
      </c>
    </row>
    <row r="3" spans="1:11" x14ac:dyDescent="0.3">
      <c r="A3" s="39"/>
      <c r="B3" s="39" t="s">
        <v>32</v>
      </c>
      <c r="C3" s="39" t="s">
        <v>33</v>
      </c>
      <c r="D3" s="39" t="s">
        <v>34</v>
      </c>
      <c r="E3" s="39" t="s">
        <v>35</v>
      </c>
      <c r="F3" s="39" t="s">
        <v>36</v>
      </c>
      <c r="G3" s="39" t="s">
        <v>37</v>
      </c>
      <c r="H3" s="39" t="s">
        <v>38</v>
      </c>
      <c r="I3" s="39" t="s">
        <v>39</v>
      </c>
      <c r="J3" s="48" t="s">
        <v>40</v>
      </c>
      <c r="K3" s="39" t="s">
        <v>41</v>
      </c>
    </row>
    <row r="4" spans="1:11" x14ac:dyDescent="0.3">
      <c r="A4" s="63" t="s">
        <v>0</v>
      </c>
      <c r="B4" s="8">
        <v>134</v>
      </c>
      <c r="C4" s="8">
        <v>28</v>
      </c>
      <c r="D4" s="64">
        <v>102</v>
      </c>
      <c r="E4" s="64">
        <v>179</v>
      </c>
      <c r="F4" s="8">
        <v>2</v>
      </c>
      <c r="G4" s="8">
        <v>19</v>
      </c>
      <c r="H4" s="8">
        <v>66</v>
      </c>
      <c r="I4" s="8">
        <v>103</v>
      </c>
      <c r="J4" s="65">
        <v>145</v>
      </c>
      <c r="K4" s="18">
        <v>778</v>
      </c>
    </row>
    <row r="5" spans="1:11" x14ac:dyDescent="0.3">
      <c r="A5" s="63" t="s">
        <v>1</v>
      </c>
      <c r="B5" s="8">
        <v>196</v>
      </c>
      <c r="C5" s="8">
        <v>120</v>
      </c>
      <c r="D5" s="64">
        <v>156</v>
      </c>
      <c r="E5" s="64">
        <v>219</v>
      </c>
      <c r="F5" s="8">
        <v>14</v>
      </c>
      <c r="G5" s="8">
        <v>49</v>
      </c>
      <c r="H5" s="8">
        <v>95</v>
      </c>
      <c r="I5" s="8">
        <v>253</v>
      </c>
      <c r="J5" s="65">
        <v>186</v>
      </c>
      <c r="K5" s="18">
        <v>1288</v>
      </c>
    </row>
    <row r="6" spans="1:11" x14ac:dyDescent="0.3">
      <c r="A6" s="63" t="s">
        <v>2</v>
      </c>
      <c r="B6" s="8">
        <v>427</v>
      </c>
      <c r="C6" s="64">
        <v>257</v>
      </c>
      <c r="D6" s="64">
        <v>448</v>
      </c>
      <c r="E6" s="64">
        <v>274</v>
      </c>
      <c r="F6" s="8">
        <v>61</v>
      </c>
      <c r="G6" s="8">
        <v>30</v>
      </c>
      <c r="H6" s="8">
        <v>251</v>
      </c>
      <c r="I6" s="64">
        <v>358</v>
      </c>
      <c r="J6" s="65">
        <v>234</v>
      </c>
      <c r="K6" s="18">
        <v>2340</v>
      </c>
    </row>
    <row r="7" spans="1:11" x14ac:dyDescent="0.3">
      <c r="A7" s="63" t="s">
        <v>3</v>
      </c>
      <c r="B7" s="8">
        <v>106</v>
      </c>
      <c r="C7" s="64">
        <v>23</v>
      </c>
      <c r="D7" s="64">
        <v>68</v>
      </c>
      <c r="E7" s="8">
        <v>100</v>
      </c>
      <c r="F7" s="8">
        <v>2</v>
      </c>
      <c r="G7" s="8">
        <v>14</v>
      </c>
      <c r="H7" s="8">
        <v>42</v>
      </c>
      <c r="I7" s="64">
        <v>65</v>
      </c>
      <c r="J7" s="65">
        <v>103</v>
      </c>
      <c r="K7" s="18">
        <v>523</v>
      </c>
    </row>
    <row r="8" spans="1:11" x14ac:dyDescent="0.3">
      <c r="A8" s="63" t="s">
        <v>4</v>
      </c>
      <c r="B8" s="8">
        <v>131</v>
      </c>
      <c r="C8" s="64">
        <v>31</v>
      </c>
      <c r="D8" s="64">
        <v>74</v>
      </c>
      <c r="E8" s="64">
        <v>136</v>
      </c>
      <c r="F8" s="8">
        <v>1</v>
      </c>
      <c r="G8" s="8">
        <v>19</v>
      </c>
      <c r="H8" s="8">
        <v>39</v>
      </c>
      <c r="I8" s="64">
        <v>94</v>
      </c>
      <c r="J8" s="65">
        <v>117</v>
      </c>
      <c r="K8" s="18">
        <v>642</v>
      </c>
    </row>
    <row r="9" spans="1:11" x14ac:dyDescent="0.3">
      <c r="A9" s="63" t="s">
        <v>5</v>
      </c>
      <c r="B9" s="8">
        <v>177</v>
      </c>
      <c r="C9" s="64">
        <v>43</v>
      </c>
      <c r="D9" s="64">
        <v>143</v>
      </c>
      <c r="E9" s="64">
        <v>139</v>
      </c>
      <c r="F9" s="8">
        <v>2</v>
      </c>
      <c r="G9" s="8">
        <v>40</v>
      </c>
      <c r="H9" s="8">
        <v>38</v>
      </c>
      <c r="I9" s="64">
        <v>100</v>
      </c>
      <c r="J9" s="65">
        <v>128</v>
      </c>
      <c r="K9" s="18">
        <v>810</v>
      </c>
    </row>
    <row r="10" spans="1:11" x14ac:dyDescent="0.3">
      <c r="A10" s="63" t="s">
        <v>6</v>
      </c>
      <c r="B10" s="8">
        <v>143</v>
      </c>
      <c r="C10" s="64">
        <v>20</v>
      </c>
      <c r="D10" s="8">
        <v>67</v>
      </c>
      <c r="E10" s="8">
        <v>164</v>
      </c>
      <c r="F10" s="8">
        <v>0</v>
      </c>
      <c r="G10" s="8">
        <v>7</v>
      </c>
      <c r="H10" s="8">
        <v>87</v>
      </c>
      <c r="I10" s="64">
        <v>135</v>
      </c>
      <c r="J10" s="12">
        <v>176</v>
      </c>
      <c r="K10" s="18">
        <v>799</v>
      </c>
    </row>
    <row r="11" spans="1:11" x14ac:dyDescent="0.3">
      <c r="A11" s="63" t="s">
        <v>7</v>
      </c>
      <c r="B11" s="8">
        <v>129</v>
      </c>
      <c r="C11" s="64">
        <v>30</v>
      </c>
      <c r="D11" s="64">
        <v>106</v>
      </c>
      <c r="E11" s="64">
        <v>136</v>
      </c>
      <c r="F11" s="8">
        <v>1</v>
      </c>
      <c r="G11" s="8">
        <v>7</v>
      </c>
      <c r="H11" s="8">
        <v>22</v>
      </c>
      <c r="I11" s="64">
        <v>79</v>
      </c>
      <c r="J11" s="65">
        <v>139</v>
      </c>
      <c r="K11" s="18">
        <v>649</v>
      </c>
    </row>
    <row r="12" spans="1:11" x14ac:dyDescent="0.3">
      <c r="A12" s="63" t="s">
        <v>8</v>
      </c>
      <c r="B12" s="8">
        <v>100</v>
      </c>
      <c r="C12" s="8">
        <v>14</v>
      </c>
      <c r="D12" s="64">
        <v>43</v>
      </c>
      <c r="E12" s="64">
        <v>94</v>
      </c>
      <c r="F12" s="8">
        <v>3</v>
      </c>
      <c r="G12" s="8">
        <v>14</v>
      </c>
      <c r="H12" s="8">
        <v>36</v>
      </c>
      <c r="I12" s="8">
        <v>65</v>
      </c>
      <c r="J12" s="65">
        <v>73</v>
      </c>
      <c r="K12" s="18">
        <v>442</v>
      </c>
    </row>
    <row r="13" spans="1:11" x14ac:dyDescent="0.3">
      <c r="A13" s="63" t="s">
        <v>9</v>
      </c>
      <c r="B13" s="8">
        <v>202</v>
      </c>
      <c r="C13" s="64">
        <v>44</v>
      </c>
      <c r="D13" s="64">
        <v>139</v>
      </c>
      <c r="E13" s="64">
        <v>158</v>
      </c>
      <c r="F13" s="8">
        <v>7</v>
      </c>
      <c r="G13" s="8">
        <v>11</v>
      </c>
      <c r="H13" s="8">
        <v>47</v>
      </c>
      <c r="I13" s="64">
        <v>102</v>
      </c>
      <c r="J13" s="65">
        <v>203</v>
      </c>
      <c r="K13" s="18">
        <v>913</v>
      </c>
    </row>
    <row r="14" spans="1:11" x14ac:dyDescent="0.3">
      <c r="A14" s="63" t="s">
        <v>10</v>
      </c>
      <c r="B14" s="8">
        <v>486</v>
      </c>
      <c r="C14" s="64">
        <v>102</v>
      </c>
      <c r="D14" s="64">
        <v>439</v>
      </c>
      <c r="E14" s="64">
        <v>316</v>
      </c>
      <c r="F14" s="8">
        <v>8</v>
      </c>
      <c r="G14" s="8">
        <v>47</v>
      </c>
      <c r="H14" s="8">
        <v>116</v>
      </c>
      <c r="I14" s="64">
        <v>332</v>
      </c>
      <c r="J14" s="65">
        <v>802</v>
      </c>
      <c r="K14" s="18">
        <v>2648</v>
      </c>
    </row>
    <row r="15" spans="1:11" x14ac:dyDescent="0.3">
      <c r="A15" s="63" t="s">
        <v>12</v>
      </c>
      <c r="B15" s="8">
        <v>196</v>
      </c>
      <c r="C15" s="64">
        <v>27</v>
      </c>
      <c r="D15" s="64">
        <v>136</v>
      </c>
      <c r="E15" s="64">
        <v>78</v>
      </c>
      <c r="F15" s="8">
        <v>4</v>
      </c>
      <c r="G15" s="8">
        <v>25</v>
      </c>
      <c r="H15" s="8">
        <v>43</v>
      </c>
      <c r="I15" s="64">
        <v>110</v>
      </c>
      <c r="J15" s="65">
        <v>151</v>
      </c>
      <c r="K15" s="18">
        <v>770</v>
      </c>
    </row>
    <row r="16" spans="1:11" x14ac:dyDescent="0.3">
      <c r="A16" s="63" t="s">
        <v>13</v>
      </c>
      <c r="B16" s="8">
        <v>150</v>
      </c>
      <c r="C16" s="64">
        <v>55</v>
      </c>
      <c r="D16" s="64">
        <v>195</v>
      </c>
      <c r="E16" s="64">
        <v>164</v>
      </c>
      <c r="F16" s="8">
        <v>2</v>
      </c>
      <c r="G16" s="8">
        <v>59</v>
      </c>
      <c r="H16" s="8">
        <v>51</v>
      </c>
      <c r="I16" s="64">
        <v>105</v>
      </c>
      <c r="J16" s="65">
        <v>466</v>
      </c>
      <c r="K16" s="18">
        <v>1247</v>
      </c>
    </row>
    <row r="17" spans="1:11" x14ac:dyDescent="0.3">
      <c r="A17" s="63" t="s">
        <v>14</v>
      </c>
      <c r="B17" s="8">
        <v>327</v>
      </c>
      <c r="C17" s="64">
        <v>78</v>
      </c>
      <c r="D17" s="8">
        <v>225</v>
      </c>
      <c r="E17" s="8">
        <v>262</v>
      </c>
      <c r="F17" s="8">
        <v>6</v>
      </c>
      <c r="G17" s="8">
        <v>33</v>
      </c>
      <c r="H17" s="8">
        <v>101</v>
      </c>
      <c r="I17" s="64">
        <v>149</v>
      </c>
      <c r="J17" s="12">
        <v>177</v>
      </c>
      <c r="K17" s="18">
        <v>1358</v>
      </c>
    </row>
    <row r="18" spans="1:11" x14ac:dyDescent="0.3">
      <c r="A18" s="63" t="s">
        <v>15</v>
      </c>
      <c r="B18" s="8">
        <v>167</v>
      </c>
      <c r="C18" s="64">
        <v>20</v>
      </c>
      <c r="D18" s="64">
        <v>55</v>
      </c>
      <c r="E18" s="64">
        <v>81</v>
      </c>
      <c r="F18" s="8">
        <v>0</v>
      </c>
      <c r="G18" s="8">
        <v>15</v>
      </c>
      <c r="H18" s="8">
        <v>59</v>
      </c>
      <c r="I18" s="64">
        <v>58</v>
      </c>
      <c r="J18" s="65">
        <v>138</v>
      </c>
      <c r="K18" s="18">
        <v>593</v>
      </c>
    </row>
    <row r="19" spans="1:11" x14ac:dyDescent="0.3">
      <c r="A19" s="63" t="s">
        <v>16</v>
      </c>
      <c r="B19" s="8">
        <v>186</v>
      </c>
      <c r="C19" s="8">
        <v>62</v>
      </c>
      <c r="D19" s="64">
        <v>174</v>
      </c>
      <c r="E19" s="64">
        <v>195</v>
      </c>
      <c r="F19" s="8">
        <v>3</v>
      </c>
      <c r="G19" s="8">
        <v>54</v>
      </c>
      <c r="H19" s="8">
        <v>77</v>
      </c>
      <c r="I19" s="8">
        <v>117</v>
      </c>
      <c r="J19" s="65">
        <v>250</v>
      </c>
      <c r="K19" s="18">
        <v>1118</v>
      </c>
    </row>
    <row r="20" spans="1:11" x14ac:dyDescent="0.3">
      <c r="A20" s="63" t="s">
        <v>18</v>
      </c>
      <c r="B20" s="8">
        <v>63</v>
      </c>
      <c r="C20" s="64">
        <v>10</v>
      </c>
      <c r="D20" s="64">
        <v>31</v>
      </c>
      <c r="E20" s="64">
        <v>62</v>
      </c>
      <c r="F20" s="66">
        <v>1</v>
      </c>
      <c r="G20" s="8">
        <v>15</v>
      </c>
      <c r="H20" s="8">
        <v>39</v>
      </c>
      <c r="I20" s="64">
        <v>85</v>
      </c>
      <c r="J20" s="65">
        <v>41</v>
      </c>
      <c r="K20" s="18">
        <v>347</v>
      </c>
    </row>
    <row r="21" spans="1:11" ht="16.5" thickBot="1" x14ac:dyDescent="0.35">
      <c r="A21" s="67" t="s">
        <v>41</v>
      </c>
      <c r="B21" s="16">
        <v>3320</v>
      </c>
      <c r="C21" s="73">
        <v>964</v>
      </c>
      <c r="D21" s="73">
        <v>2601</v>
      </c>
      <c r="E21" s="16">
        <v>2757</v>
      </c>
      <c r="F21" s="16">
        <v>117</v>
      </c>
      <c r="G21" s="16">
        <v>458</v>
      </c>
      <c r="H21" s="16">
        <v>1209</v>
      </c>
      <c r="I21" s="73">
        <v>2310</v>
      </c>
      <c r="J21" s="74">
        <v>3529</v>
      </c>
      <c r="K21" s="73">
        <v>17265</v>
      </c>
    </row>
    <row r="24" spans="1:11" x14ac:dyDescent="0.3">
      <c r="A24" s="68" t="s">
        <v>115</v>
      </c>
    </row>
    <row r="25" spans="1:11" x14ac:dyDescent="0.3">
      <c r="A25" s="39"/>
      <c r="B25" s="39" t="s">
        <v>32</v>
      </c>
      <c r="C25" s="39" t="s">
        <v>33</v>
      </c>
      <c r="D25" s="39" t="s">
        <v>34</v>
      </c>
      <c r="E25" s="39" t="s">
        <v>35</v>
      </c>
      <c r="F25" s="39" t="s">
        <v>36</v>
      </c>
      <c r="G25" s="39" t="s">
        <v>37</v>
      </c>
      <c r="H25" s="39" t="s">
        <v>38</v>
      </c>
      <c r="I25" s="39" t="s">
        <v>39</v>
      </c>
      <c r="J25" s="48" t="s">
        <v>40</v>
      </c>
      <c r="K25" s="39" t="s">
        <v>41</v>
      </c>
    </row>
    <row r="26" spans="1:11" x14ac:dyDescent="0.3">
      <c r="A26" s="63" t="s">
        <v>0</v>
      </c>
      <c r="B26" s="8">
        <v>286</v>
      </c>
      <c r="C26" s="8">
        <v>82</v>
      </c>
      <c r="D26" s="64">
        <v>176</v>
      </c>
      <c r="E26" s="64">
        <v>338</v>
      </c>
      <c r="F26" s="8">
        <v>4</v>
      </c>
      <c r="G26" s="8">
        <v>41</v>
      </c>
      <c r="H26" s="8">
        <v>90</v>
      </c>
      <c r="I26" s="8">
        <v>244</v>
      </c>
      <c r="J26" s="65">
        <v>294</v>
      </c>
      <c r="K26" s="18">
        <v>1555</v>
      </c>
    </row>
    <row r="27" spans="1:11" x14ac:dyDescent="0.3">
      <c r="A27" s="63" t="s">
        <v>1</v>
      </c>
      <c r="B27" s="8">
        <v>289</v>
      </c>
      <c r="C27" s="8">
        <v>127</v>
      </c>
      <c r="D27" s="64">
        <v>306</v>
      </c>
      <c r="E27" s="64">
        <v>322</v>
      </c>
      <c r="F27" s="8">
        <v>16</v>
      </c>
      <c r="G27" s="8">
        <v>38</v>
      </c>
      <c r="H27" s="8">
        <v>113</v>
      </c>
      <c r="I27" s="8">
        <v>323</v>
      </c>
      <c r="J27" s="65">
        <v>257</v>
      </c>
      <c r="K27" s="18">
        <v>1791</v>
      </c>
    </row>
    <row r="28" spans="1:11" x14ac:dyDescent="0.3">
      <c r="A28" s="63" t="s">
        <v>2</v>
      </c>
      <c r="B28" s="8">
        <v>311</v>
      </c>
      <c r="C28" s="64">
        <v>184</v>
      </c>
      <c r="D28" s="64">
        <v>474</v>
      </c>
      <c r="E28" s="64">
        <v>408</v>
      </c>
      <c r="F28" s="8">
        <v>42</v>
      </c>
      <c r="G28" s="8">
        <v>24</v>
      </c>
      <c r="H28" s="8">
        <v>185</v>
      </c>
      <c r="I28" s="64">
        <v>304</v>
      </c>
      <c r="J28" s="65">
        <v>174</v>
      </c>
      <c r="K28" s="18">
        <v>2106</v>
      </c>
    </row>
    <row r="29" spans="1:11" x14ac:dyDescent="0.3">
      <c r="A29" s="63" t="s">
        <v>3</v>
      </c>
      <c r="B29" s="8">
        <v>207</v>
      </c>
      <c r="C29" s="64">
        <v>54</v>
      </c>
      <c r="D29" s="64">
        <v>133</v>
      </c>
      <c r="E29" s="8">
        <v>187</v>
      </c>
      <c r="F29" s="8">
        <v>12</v>
      </c>
      <c r="G29" s="8">
        <v>23</v>
      </c>
      <c r="H29" s="8">
        <v>52</v>
      </c>
      <c r="I29" s="64">
        <v>105</v>
      </c>
      <c r="J29" s="65">
        <v>202</v>
      </c>
      <c r="K29" s="18">
        <v>975</v>
      </c>
    </row>
    <row r="30" spans="1:11" x14ac:dyDescent="0.3">
      <c r="A30" s="63" t="s">
        <v>4</v>
      </c>
      <c r="B30" s="8">
        <v>163</v>
      </c>
      <c r="C30" s="64">
        <v>55</v>
      </c>
      <c r="D30" s="64">
        <v>179</v>
      </c>
      <c r="E30" s="64">
        <v>212</v>
      </c>
      <c r="F30" s="8">
        <v>3</v>
      </c>
      <c r="G30" s="8">
        <v>27</v>
      </c>
      <c r="H30" s="8">
        <v>62</v>
      </c>
      <c r="I30" s="64">
        <v>147</v>
      </c>
      <c r="J30" s="65">
        <v>190</v>
      </c>
      <c r="K30" s="18">
        <v>1038</v>
      </c>
    </row>
    <row r="31" spans="1:11" x14ac:dyDescent="0.3">
      <c r="A31" s="63" t="s">
        <v>5</v>
      </c>
      <c r="B31" s="8">
        <v>270</v>
      </c>
      <c r="C31" s="64">
        <v>77</v>
      </c>
      <c r="D31" s="64">
        <v>235</v>
      </c>
      <c r="E31" s="64">
        <v>267</v>
      </c>
      <c r="F31" s="8">
        <v>2</v>
      </c>
      <c r="G31" s="8">
        <v>37</v>
      </c>
      <c r="H31" s="8">
        <v>97</v>
      </c>
      <c r="I31" s="64">
        <v>207</v>
      </c>
      <c r="J31" s="65">
        <v>242</v>
      </c>
      <c r="K31" s="18">
        <v>1434</v>
      </c>
    </row>
    <row r="32" spans="1:11" x14ac:dyDescent="0.3">
      <c r="A32" s="63" t="s">
        <v>6</v>
      </c>
      <c r="B32" s="8">
        <v>240</v>
      </c>
      <c r="C32" s="64">
        <v>62</v>
      </c>
      <c r="D32" s="8">
        <v>171</v>
      </c>
      <c r="E32" s="8">
        <v>252</v>
      </c>
      <c r="F32" s="8">
        <v>3</v>
      </c>
      <c r="G32" s="8">
        <v>38</v>
      </c>
      <c r="H32" s="8">
        <v>102</v>
      </c>
      <c r="I32" s="64">
        <v>237</v>
      </c>
      <c r="J32" s="12">
        <v>300</v>
      </c>
      <c r="K32" s="18">
        <v>1405</v>
      </c>
    </row>
    <row r="33" spans="1:11" x14ac:dyDescent="0.3">
      <c r="A33" s="63" t="s">
        <v>7</v>
      </c>
      <c r="B33" s="8">
        <v>187</v>
      </c>
      <c r="C33" s="64">
        <v>43</v>
      </c>
      <c r="D33" s="64">
        <v>126</v>
      </c>
      <c r="E33" s="64">
        <v>192</v>
      </c>
      <c r="F33" s="8">
        <v>1</v>
      </c>
      <c r="G33" s="8">
        <v>9</v>
      </c>
      <c r="H33" s="8">
        <v>37</v>
      </c>
      <c r="I33" s="64">
        <v>144</v>
      </c>
      <c r="J33" s="65">
        <v>252</v>
      </c>
      <c r="K33" s="18">
        <v>991</v>
      </c>
    </row>
    <row r="34" spans="1:11" x14ac:dyDescent="0.3">
      <c r="A34" s="63" t="s">
        <v>8</v>
      </c>
      <c r="B34" s="8">
        <v>172</v>
      </c>
      <c r="C34" s="8">
        <v>44</v>
      </c>
      <c r="D34" s="64">
        <v>73</v>
      </c>
      <c r="E34" s="64">
        <v>162</v>
      </c>
      <c r="F34" s="8">
        <v>2</v>
      </c>
      <c r="G34" s="8">
        <v>19</v>
      </c>
      <c r="H34" s="8">
        <v>46</v>
      </c>
      <c r="I34" s="8">
        <v>111</v>
      </c>
      <c r="J34" s="65">
        <v>109</v>
      </c>
      <c r="K34" s="18">
        <v>738</v>
      </c>
    </row>
    <row r="35" spans="1:11" x14ac:dyDescent="0.3">
      <c r="A35" s="63" t="s">
        <v>9</v>
      </c>
      <c r="B35" s="8">
        <v>283</v>
      </c>
      <c r="C35" s="64">
        <v>51</v>
      </c>
      <c r="D35" s="64">
        <v>169</v>
      </c>
      <c r="E35" s="64">
        <v>217</v>
      </c>
      <c r="F35" s="8">
        <v>4</v>
      </c>
      <c r="G35" s="8">
        <v>8</v>
      </c>
      <c r="H35" s="8">
        <v>50</v>
      </c>
      <c r="I35" s="64">
        <v>162</v>
      </c>
      <c r="J35" s="65">
        <v>291</v>
      </c>
      <c r="K35" s="18">
        <v>1235</v>
      </c>
    </row>
    <row r="36" spans="1:11" x14ac:dyDescent="0.3">
      <c r="A36" s="63" t="s">
        <v>10</v>
      </c>
      <c r="B36" s="8">
        <v>502</v>
      </c>
      <c r="C36" s="64">
        <v>117</v>
      </c>
      <c r="D36" s="64">
        <v>536</v>
      </c>
      <c r="E36" s="64">
        <v>378</v>
      </c>
      <c r="F36" s="8">
        <v>13</v>
      </c>
      <c r="G36" s="8">
        <v>56</v>
      </c>
      <c r="H36" s="8">
        <v>131</v>
      </c>
      <c r="I36" s="64">
        <v>364</v>
      </c>
      <c r="J36" s="65">
        <v>903</v>
      </c>
      <c r="K36" s="18">
        <v>3000</v>
      </c>
    </row>
    <row r="37" spans="1:11" x14ac:dyDescent="0.3">
      <c r="A37" s="63" t="s">
        <v>12</v>
      </c>
      <c r="B37" s="8">
        <v>150</v>
      </c>
      <c r="C37" s="64">
        <v>15</v>
      </c>
      <c r="D37" s="64">
        <v>133</v>
      </c>
      <c r="E37" s="64">
        <v>139</v>
      </c>
      <c r="F37" s="8">
        <v>4</v>
      </c>
      <c r="G37" s="8">
        <v>23</v>
      </c>
      <c r="H37" s="8">
        <v>26</v>
      </c>
      <c r="I37" s="64">
        <v>82</v>
      </c>
      <c r="J37" s="65">
        <v>218</v>
      </c>
      <c r="K37" s="18">
        <v>790</v>
      </c>
    </row>
    <row r="38" spans="1:11" x14ac:dyDescent="0.3">
      <c r="A38" s="63" t="s">
        <v>13</v>
      </c>
      <c r="B38" s="8">
        <v>210</v>
      </c>
      <c r="C38" s="64">
        <v>55</v>
      </c>
      <c r="D38" s="64">
        <v>244</v>
      </c>
      <c r="E38" s="64">
        <v>244</v>
      </c>
      <c r="F38" s="8">
        <v>7</v>
      </c>
      <c r="G38" s="8">
        <v>81</v>
      </c>
      <c r="H38" s="8">
        <v>78</v>
      </c>
      <c r="I38" s="64">
        <v>161</v>
      </c>
      <c r="J38" s="65">
        <v>540</v>
      </c>
      <c r="K38" s="18">
        <v>1620</v>
      </c>
    </row>
    <row r="39" spans="1:11" x14ac:dyDescent="0.3">
      <c r="A39" s="63" t="s">
        <v>14</v>
      </c>
      <c r="B39" s="8">
        <v>353</v>
      </c>
      <c r="C39" s="64">
        <v>98</v>
      </c>
      <c r="D39" s="8">
        <v>315</v>
      </c>
      <c r="E39" s="8">
        <v>383</v>
      </c>
      <c r="F39" s="8">
        <v>12</v>
      </c>
      <c r="G39" s="8">
        <v>66</v>
      </c>
      <c r="H39" s="8">
        <v>150</v>
      </c>
      <c r="I39" s="64">
        <v>248</v>
      </c>
      <c r="J39" s="12">
        <v>297</v>
      </c>
      <c r="K39" s="18">
        <v>1922</v>
      </c>
    </row>
    <row r="40" spans="1:11" x14ac:dyDescent="0.3">
      <c r="A40" s="63" t="s">
        <v>15</v>
      </c>
      <c r="B40" s="8">
        <v>266</v>
      </c>
      <c r="C40" s="64">
        <v>35</v>
      </c>
      <c r="D40" s="64">
        <v>113</v>
      </c>
      <c r="E40" s="64">
        <v>230</v>
      </c>
      <c r="F40" s="8">
        <v>11</v>
      </c>
      <c r="G40" s="8">
        <v>27</v>
      </c>
      <c r="H40" s="8">
        <v>49</v>
      </c>
      <c r="I40" s="64">
        <v>139</v>
      </c>
      <c r="J40" s="65">
        <v>222</v>
      </c>
      <c r="K40" s="18">
        <v>1092</v>
      </c>
    </row>
    <row r="41" spans="1:11" x14ac:dyDescent="0.3">
      <c r="A41" s="63" t="s">
        <v>16</v>
      </c>
      <c r="B41" s="8">
        <v>295</v>
      </c>
      <c r="C41" s="8">
        <v>59</v>
      </c>
      <c r="D41" s="64">
        <v>312</v>
      </c>
      <c r="E41" s="64">
        <v>350</v>
      </c>
      <c r="F41" s="8">
        <v>6</v>
      </c>
      <c r="G41" s="8">
        <v>108</v>
      </c>
      <c r="H41" s="8">
        <v>84</v>
      </c>
      <c r="I41" s="8">
        <v>176</v>
      </c>
      <c r="J41" s="65">
        <v>435</v>
      </c>
      <c r="K41" s="18">
        <v>1825</v>
      </c>
    </row>
    <row r="42" spans="1:11" x14ac:dyDescent="0.3">
      <c r="A42" s="63" t="s">
        <v>18</v>
      </c>
      <c r="B42" s="8">
        <v>81</v>
      </c>
      <c r="C42" s="64">
        <v>20</v>
      </c>
      <c r="D42" s="64">
        <v>85</v>
      </c>
      <c r="E42" s="64">
        <v>83</v>
      </c>
      <c r="F42" s="66">
        <v>1</v>
      </c>
      <c r="G42" s="8">
        <v>35</v>
      </c>
      <c r="H42" s="8">
        <v>43</v>
      </c>
      <c r="I42" s="64">
        <v>67</v>
      </c>
      <c r="J42" s="65">
        <v>127</v>
      </c>
      <c r="K42" s="18">
        <v>542</v>
      </c>
    </row>
    <row r="43" spans="1:11" ht="16.5" thickBot="1" x14ac:dyDescent="0.35">
      <c r="A43" s="67" t="s">
        <v>41</v>
      </c>
      <c r="B43" s="16">
        <f>SUM(B26:B42)</f>
        <v>4265</v>
      </c>
      <c r="C43" s="16">
        <f t="shared" ref="C43:I43" si="0">SUM(C26:C42)</f>
        <v>1178</v>
      </c>
      <c r="D43" s="16">
        <f t="shared" si="0"/>
        <v>3780</v>
      </c>
      <c r="E43" s="16">
        <f t="shared" si="0"/>
        <v>4364</v>
      </c>
      <c r="F43" s="16">
        <f t="shared" si="0"/>
        <v>143</v>
      </c>
      <c r="G43" s="16">
        <f t="shared" si="0"/>
        <v>660</v>
      </c>
      <c r="H43" s="16">
        <f t="shared" si="0"/>
        <v>1395</v>
      </c>
      <c r="I43" s="16">
        <f t="shared" si="0"/>
        <v>3221</v>
      </c>
      <c r="J43" s="74">
        <f>SUM(J26:J42)</f>
        <v>5053</v>
      </c>
      <c r="K43" s="73">
        <f>SUM(K26:K42)</f>
        <v>24059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8"/>
  <sheetViews>
    <sheetView zoomScale="90" zoomScaleNormal="90" workbookViewId="0"/>
  </sheetViews>
  <sheetFormatPr baseColWidth="10" defaultRowHeight="15.75" x14ac:dyDescent="0.3"/>
  <cols>
    <col min="1" max="1" width="30.140625" style="6" customWidth="1"/>
    <col min="2" max="16384" width="11.42578125" style="6"/>
  </cols>
  <sheetData>
    <row r="2" spans="1:11" x14ac:dyDescent="0.3">
      <c r="A2" s="14" t="s">
        <v>117</v>
      </c>
    </row>
    <row r="3" spans="1:11" ht="31.5" customHeight="1" x14ac:dyDescent="0.3">
      <c r="A3" s="34"/>
      <c r="B3" s="36">
        <v>2008</v>
      </c>
      <c r="C3" s="36">
        <v>2009</v>
      </c>
      <c r="D3" s="36">
        <v>2010</v>
      </c>
      <c r="E3" s="36" t="s">
        <v>44</v>
      </c>
      <c r="F3" s="69">
        <v>2012</v>
      </c>
      <c r="G3" s="69">
        <v>2013</v>
      </c>
      <c r="H3" s="69">
        <v>2014</v>
      </c>
      <c r="I3" s="70">
        <v>2015</v>
      </c>
      <c r="J3" s="38" t="s">
        <v>80</v>
      </c>
      <c r="K3" s="38" t="s">
        <v>49</v>
      </c>
    </row>
    <row r="4" spans="1:11" x14ac:dyDescent="0.3">
      <c r="A4" s="19" t="s">
        <v>0</v>
      </c>
      <c r="B4" s="31">
        <v>173</v>
      </c>
      <c r="C4" s="31">
        <v>130</v>
      </c>
      <c r="D4" s="31">
        <v>139</v>
      </c>
      <c r="E4" s="31">
        <v>141</v>
      </c>
      <c r="F4" s="31">
        <v>160</v>
      </c>
      <c r="G4" s="31">
        <v>148</v>
      </c>
      <c r="H4" s="31">
        <v>140</v>
      </c>
      <c r="I4" s="46">
        <v>183</v>
      </c>
      <c r="J4" s="8">
        <f>I4-E4</f>
        <v>42</v>
      </c>
      <c r="K4" s="15">
        <f>J4/E4</f>
        <v>0.2978723404255319</v>
      </c>
    </row>
    <row r="5" spans="1:11" x14ac:dyDescent="0.3">
      <c r="A5" s="19" t="s">
        <v>1</v>
      </c>
      <c r="B5" s="31">
        <v>210</v>
      </c>
      <c r="C5" s="31">
        <v>148</v>
      </c>
      <c r="D5" s="31">
        <v>174</v>
      </c>
      <c r="E5" s="31">
        <v>148</v>
      </c>
      <c r="F5" s="31">
        <v>164</v>
      </c>
      <c r="G5" s="31">
        <v>169</v>
      </c>
      <c r="H5" s="31">
        <v>178</v>
      </c>
      <c r="I5" s="46">
        <v>180</v>
      </c>
      <c r="J5" s="8">
        <f t="shared" ref="J5:J21" si="0">I5-E5</f>
        <v>32</v>
      </c>
      <c r="K5" s="15">
        <f>J5/E5</f>
        <v>0.21621621621621623</v>
      </c>
    </row>
    <row r="6" spans="1:11" x14ac:dyDescent="0.3">
      <c r="A6" s="19" t="s">
        <v>2</v>
      </c>
      <c r="B6" s="31">
        <v>149</v>
      </c>
      <c r="C6" s="31">
        <v>102</v>
      </c>
      <c r="D6" s="31">
        <v>120</v>
      </c>
      <c r="E6" s="31">
        <v>110</v>
      </c>
      <c r="F6" s="31">
        <v>106</v>
      </c>
      <c r="G6" s="31">
        <v>115</v>
      </c>
      <c r="H6" s="31">
        <v>121</v>
      </c>
      <c r="I6" s="46">
        <v>142</v>
      </c>
      <c r="J6" s="8">
        <f t="shared" si="0"/>
        <v>32</v>
      </c>
      <c r="K6" s="15">
        <f>J6/E6</f>
        <v>0.29090909090909089</v>
      </c>
    </row>
    <row r="7" spans="1:11" x14ac:dyDescent="0.3">
      <c r="A7" s="19" t="s">
        <v>3</v>
      </c>
      <c r="B7" s="31">
        <v>98</v>
      </c>
      <c r="C7" s="31">
        <v>78</v>
      </c>
      <c r="D7" s="31">
        <v>94</v>
      </c>
      <c r="E7" s="31">
        <v>110</v>
      </c>
      <c r="F7" s="31">
        <v>83</v>
      </c>
      <c r="G7" s="31">
        <v>96</v>
      </c>
      <c r="H7" s="31">
        <v>112</v>
      </c>
      <c r="I7" s="46">
        <v>125</v>
      </c>
      <c r="J7" s="8">
        <f t="shared" si="0"/>
        <v>15</v>
      </c>
      <c r="K7" s="15">
        <f>J7/E7</f>
        <v>0.13636363636363635</v>
      </c>
    </row>
    <row r="8" spans="1:11" x14ac:dyDescent="0.3">
      <c r="A8" s="19" t="s">
        <v>4</v>
      </c>
      <c r="B8" s="31">
        <v>126</v>
      </c>
      <c r="C8" s="31">
        <v>99</v>
      </c>
      <c r="D8" s="31">
        <v>108</v>
      </c>
      <c r="E8" s="31">
        <v>92</v>
      </c>
      <c r="F8" s="31">
        <v>123</v>
      </c>
      <c r="G8" s="31">
        <v>105</v>
      </c>
      <c r="H8" s="31">
        <v>116</v>
      </c>
      <c r="I8" s="46">
        <v>120</v>
      </c>
      <c r="J8" s="8">
        <f t="shared" si="0"/>
        <v>28</v>
      </c>
      <c r="K8" s="15">
        <f>J8/E8</f>
        <v>0.30434782608695654</v>
      </c>
    </row>
    <row r="9" spans="1:11" x14ac:dyDescent="0.3">
      <c r="A9" s="19" t="s">
        <v>5</v>
      </c>
      <c r="B9" s="31">
        <v>198</v>
      </c>
      <c r="C9" s="31">
        <v>121</v>
      </c>
      <c r="D9" s="31">
        <v>128</v>
      </c>
      <c r="E9" s="31">
        <v>151</v>
      </c>
      <c r="F9" s="31">
        <v>128</v>
      </c>
      <c r="G9" s="31">
        <v>130</v>
      </c>
      <c r="H9" s="31">
        <v>123</v>
      </c>
      <c r="I9" s="46">
        <v>143</v>
      </c>
      <c r="J9" s="8">
        <f t="shared" si="0"/>
        <v>-8</v>
      </c>
      <c r="K9" s="15">
        <f>J9/E9</f>
        <v>-5.2980132450331126E-2</v>
      </c>
    </row>
    <row r="10" spans="1:11" x14ac:dyDescent="0.3">
      <c r="A10" s="19" t="s">
        <v>6</v>
      </c>
      <c r="B10" s="31">
        <v>181</v>
      </c>
      <c r="C10" s="31">
        <v>177</v>
      </c>
      <c r="D10" s="31">
        <v>160</v>
      </c>
      <c r="E10" s="31">
        <v>182</v>
      </c>
      <c r="F10" s="31">
        <v>179</v>
      </c>
      <c r="G10" s="31">
        <v>165</v>
      </c>
      <c r="H10" s="31">
        <v>197</v>
      </c>
      <c r="I10" s="46">
        <v>150</v>
      </c>
      <c r="J10" s="8">
        <f t="shared" si="0"/>
        <v>-32</v>
      </c>
      <c r="K10" s="15">
        <f>J10/E10</f>
        <v>-0.17582417582417584</v>
      </c>
    </row>
    <row r="11" spans="1:11" x14ac:dyDescent="0.3">
      <c r="A11" s="19" t="s">
        <v>7</v>
      </c>
      <c r="B11" s="31">
        <v>189</v>
      </c>
      <c r="C11" s="31">
        <v>132</v>
      </c>
      <c r="D11" s="31">
        <v>155</v>
      </c>
      <c r="E11" s="31">
        <v>164</v>
      </c>
      <c r="F11" s="31">
        <v>166</v>
      </c>
      <c r="G11" s="31">
        <v>152</v>
      </c>
      <c r="H11" s="31">
        <v>142</v>
      </c>
      <c r="I11" s="46">
        <v>161</v>
      </c>
      <c r="J11" s="8">
        <f t="shared" si="0"/>
        <v>-3</v>
      </c>
      <c r="K11" s="15">
        <f>J11/E11</f>
        <v>-1.8292682926829267E-2</v>
      </c>
    </row>
    <row r="12" spans="1:11" x14ac:dyDescent="0.3">
      <c r="A12" s="19" t="s">
        <v>8</v>
      </c>
      <c r="B12" s="31">
        <v>90</v>
      </c>
      <c r="C12" s="31">
        <v>59</v>
      </c>
      <c r="D12" s="31">
        <v>54</v>
      </c>
      <c r="E12" s="31">
        <v>72</v>
      </c>
      <c r="F12" s="31">
        <v>56</v>
      </c>
      <c r="G12" s="31">
        <v>68</v>
      </c>
      <c r="H12" s="31">
        <v>66</v>
      </c>
      <c r="I12" s="46">
        <v>62</v>
      </c>
      <c r="J12" s="8">
        <f t="shared" si="0"/>
        <v>-10</v>
      </c>
      <c r="K12" s="15">
        <f>J12/E12</f>
        <v>-0.1388888888888889</v>
      </c>
    </row>
    <row r="13" spans="1:11" x14ac:dyDescent="0.3">
      <c r="A13" s="19" t="s">
        <v>9</v>
      </c>
      <c r="B13" s="31">
        <v>191</v>
      </c>
      <c r="C13" s="31">
        <v>168</v>
      </c>
      <c r="D13" s="31">
        <v>147</v>
      </c>
      <c r="E13" s="31">
        <v>190</v>
      </c>
      <c r="F13" s="31">
        <v>173</v>
      </c>
      <c r="G13" s="31">
        <v>185</v>
      </c>
      <c r="H13" s="31">
        <v>186</v>
      </c>
      <c r="I13" s="46">
        <v>185</v>
      </c>
      <c r="J13" s="8">
        <f t="shared" si="0"/>
        <v>-5</v>
      </c>
      <c r="K13" s="15">
        <f>J13/E13</f>
        <v>-2.6315789473684209E-2</v>
      </c>
    </row>
    <row r="14" spans="1:11" x14ac:dyDescent="0.3">
      <c r="A14" s="19" t="s">
        <v>10</v>
      </c>
      <c r="B14" s="31">
        <v>724</v>
      </c>
      <c r="C14" s="31">
        <v>595</v>
      </c>
      <c r="D14" s="31">
        <v>670</v>
      </c>
      <c r="E14" s="31">
        <v>706</v>
      </c>
      <c r="F14" s="31">
        <v>796</v>
      </c>
      <c r="G14" s="31">
        <v>854</v>
      </c>
      <c r="H14" s="31">
        <v>845</v>
      </c>
      <c r="I14" s="46">
        <v>717</v>
      </c>
      <c r="J14" s="8">
        <f t="shared" si="0"/>
        <v>11</v>
      </c>
      <c r="K14" s="15">
        <f>J14/E14</f>
        <v>1.5580736543909348E-2</v>
      </c>
    </row>
    <row r="15" spans="1:11" x14ac:dyDescent="0.3">
      <c r="A15" s="19" t="s">
        <v>11</v>
      </c>
      <c r="B15" s="31">
        <v>781</v>
      </c>
      <c r="C15" s="31">
        <v>545</v>
      </c>
      <c r="D15" s="31">
        <v>482</v>
      </c>
      <c r="E15" s="31">
        <v>554</v>
      </c>
      <c r="F15" s="31">
        <v>549</v>
      </c>
      <c r="G15" s="31">
        <v>581</v>
      </c>
      <c r="H15" s="31">
        <v>577</v>
      </c>
      <c r="I15" s="46">
        <v>516</v>
      </c>
      <c r="J15" s="8">
        <f t="shared" si="0"/>
        <v>-38</v>
      </c>
      <c r="K15" s="15">
        <f>J15/E15</f>
        <v>-6.8592057761732855E-2</v>
      </c>
    </row>
    <row r="16" spans="1:11" x14ac:dyDescent="0.3">
      <c r="A16" s="19" t="s">
        <v>12</v>
      </c>
      <c r="B16" s="31">
        <v>111</v>
      </c>
      <c r="C16" s="31">
        <v>107</v>
      </c>
      <c r="D16" s="31">
        <v>128</v>
      </c>
      <c r="E16" s="31">
        <v>127</v>
      </c>
      <c r="F16" s="31">
        <v>160</v>
      </c>
      <c r="G16" s="31">
        <v>148</v>
      </c>
      <c r="H16" s="31">
        <v>141</v>
      </c>
      <c r="I16" s="46">
        <v>162</v>
      </c>
      <c r="J16" s="8">
        <f t="shared" si="0"/>
        <v>35</v>
      </c>
      <c r="K16" s="15">
        <f>J16/E16</f>
        <v>0.27559055118110237</v>
      </c>
    </row>
    <row r="17" spans="1:11" x14ac:dyDescent="0.3">
      <c r="A17" s="19" t="s">
        <v>13</v>
      </c>
      <c r="B17" s="31">
        <v>425</v>
      </c>
      <c r="C17" s="31">
        <v>342</v>
      </c>
      <c r="D17" s="31">
        <v>360</v>
      </c>
      <c r="E17" s="31">
        <v>404</v>
      </c>
      <c r="F17" s="31">
        <v>401</v>
      </c>
      <c r="G17" s="31">
        <v>437</v>
      </c>
      <c r="H17" s="31">
        <v>476</v>
      </c>
      <c r="I17" s="46">
        <v>377</v>
      </c>
      <c r="J17" s="8">
        <f t="shared" si="0"/>
        <v>-27</v>
      </c>
      <c r="K17" s="15">
        <f>J17/E17</f>
        <v>-6.6831683168316836E-2</v>
      </c>
    </row>
    <row r="18" spans="1:11" x14ac:dyDescent="0.3">
      <c r="A18" s="19" t="s">
        <v>14</v>
      </c>
      <c r="B18" s="31">
        <v>188</v>
      </c>
      <c r="C18" s="31">
        <v>153</v>
      </c>
      <c r="D18" s="31">
        <v>157</v>
      </c>
      <c r="E18" s="31">
        <v>195</v>
      </c>
      <c r="F18" s="31">
        <v>168</v>
      </c>
      <c r="G18" s="31">
        <v>179</v>
      </c>
      <c r="H18" s="31">
        <v>163</v>
      </c>
      <c r="I18" s="46">
        <v>186</v>
      </c>
      <c r="J18" s="8">
        <f t="shared" si="0"/>
        <v>-9</v>
      </c>
      <c r="K18" s="15">
        <f>J18/E18</f>
        <v>-4.6153846153846156E-2</v>
      </c>
    </row>
    <row r="19" spans="1:11" x14ac:dyDescent="0.3">
      <c r="A19" s="19" t="s">
        <v>15</v>
      </c>
      <c r="B19" s="31">
        <v>145</v>
      </c>
      <c r="C19" s="31">
        <v>100</v>
      </c>
      <c r="D19" s="31">
        <v>119</v>
      </c>
      <c r="E19" s="31">
        <v>128</v>
      </c>
      <c r="F19" s="31">
        <v>147</v>
      </c>
      <c r="G19" s="31">
        <v>134</v>
      </c>
      <c r="H19" s="31">
        <v>133</v>
      </c>
      <c r="I19" s="46">
        <v>139</v>
      </c>
      <c r="J19" s="8">
        <f t="shared" si="0"/>
        <v>11</v>
      </c>
      <c r="K19" s="15">
        <f>J19/E19</f>
        <v>8.59375E-2</v>
      </c>
    </row>
    <row r="20" spans="1:11" x14ac:dyDescent="0.3">
      <c r="A20" s="19" t="s">
        <v>16</v>
      </c>
      <c r="B20" s="31">
        <v>352</v>
      </c>
      <c r="C20" s="31">
        <v>244</v>
      </c>
      <c r="D20" s="31">
        <v>270</v>
      </c>
      <c r="E20" s="31">
        <v>295</v>
      </c>
      <c r="F20" s="31">
        <v>292</v>
      </c>
      <c r="G20" s="31">
        <v>251</v>
      </c>
      <c r="H20" s="31">
        <v>296</v>
      </c>
      <c r="I20" s="46">
        <v>309</v>
      </c>
      <c r="J20" s="8">
        <f t="shared" si="0"/>
        <v>14</v>
      </c>
      <c r="K20" s="15">
        <f>J20/E20</f>
        <v>4.7457627118644069E-2</v>
      </c>
    </row>
    <row r="21" spans="1:11" x14ac:dyDescent="0.3">
      <c r="A21" s="19" t="s">
        <v>17</v>
      </c>
      <c r="B21" s="31">
        <v>117</v>
      </c>
      <c r="C21" s="31">
        <v>126</v>
      </c>
      <c r="D21" s="31">
        <v>120</v>
      </c>
      <c r="E21" s="31">
        <v>140</v>
      </c>
      <c r="F21" s="31">
        <v>138</v>
      </c>
      <c r="G21" s="31">
        <v>153</v>
      </c>
      <c r="H21" s="31">
        <v>150</v>
      </c>
      <c r="I21" s="46">
        <v>127</v>
      </c>
      <c r="J21" s="8">
        <f t="shared" si="0"/>
        <v>-13</v>
      </c>
      <c r="K21" s="15">
        <f>J21/E21</f>
        <v>-9.285714285714286E-2</v>
      </c>
    </row>
    <row r="22" spans="1:11" x14ac:dyDescent="0.3">
      <c r="A22" s="19" t="s">
        <v>18</v>
      </c>
      <c r="B22" s="31">
        <v>46</v>
      </c>
      <c r="C22" s="31">
        <v>45</v>
      </c>
      <c r="D22" s="31">
        <v>50</v>
      </c>
      <c r="E22" s="31">
        <v>64</v>
      </c>
      <c r="F22" s="31">
        <v>60</v>
      </c>
      <c r="G22" s="31">
        <v>76</v>
      </c>
      <c r="H22" s="31">
        <v>118</v>
      </c>
      <c r="I22" s="46">
        <v>87</v>
      </c>
      <c r="J22" s="8">
        <f>I22-E22</f>
        <v>23</v>
      </c>
      <c r="K22" s="15">
        <f>J22/E22</f>
        <v>0.359375</v>
      </c>
    </row>
    <row r="23" spans="1:11" ht="16.5" thickBot="1" x14ac:dyDescent="0.35">
      <c r="A23" s="24" t="s">
        <v>41</v>
      </c>
      <c r="B23" s="33">
        <v>4494</v>
      </c>
      <c r="C23" s="33">
        <v>3471</v>
      </c>
      <c r="D23" s="33">
        <v>3635</v>
      </c>
      <c r="E23" s="33">
        <v>3973</v>
      </c>
      <c r="F23" s="33">
        <v>4049</v>
      </c>
      <c r="G23" s="33">
        <v>4146</v>
      </c>
      <c r="H23" s="33">
        <v>4280</v>
      </c>
      <c r="I23" s="47">
        <v>4071</v>
      </c>
      <c r="J23" s="16">
        <f>I23-E23</f>
        <v>98</v>
      </c>
      <c r="K23" s="17">
        <f>J23/E23</f>
        <v>2.4666498867354645E-2</v>
      </c>
    </row>
    <row r="26" spans="1:11" x14ac:dyDescent="0.3">
      <c r="A26" s="14" t="s">
        <v>135</v>
      </c>
    </row>
    <row r="27" spans="1:11" ht="47.25" x14ac:dyDescent="0.3">
      <c r="A27" s="34"/>
      <c r="B27" s="36">
        <v>2011</v>
      </c>
      <c r="C27" s="37">
        <v>2012</v>
      </c>
      <c r="D27" s="37">
        <v>2013</v>
      </c>
      <c r="E27" s="37">
        <v>2014</v>
      </c>
      <c r="F27" s="44">
        <v>2015</v>
      </c>
      <c r="G27" s="38" t="s">
        <v>80</v>
      </c>
      <c r="H27" s="38" t="s">
        <v>49</v>
      </c>
    </row>
    <row r="28" spans="1:11" x14ac:dyDescent="0.3">
      <c r="A28" s="49" t="s">
        <v>123</v>
      </c>
      <c r="B28" s="8">
        <v>152</v>
      </c>
      <c r="C28" s="8">
        <v>171</v>
      </c>
      <c r="D28" s="8">
        <v>167</v>
      </c>
      <c r="E28" s="8">
        <v>167</v>
      </c>
      <c r="F28" s="12">
        <v>168</v>
      </c>
      <c r="G28" s="8">
        <f>F28-B28</f>
        <v>16</v>
      </c>
      <c r="H28" s="15">
        <f>G28/B28</f>
        <v>0.10526315789473684</v>
      </c>
    </row>
    <row r="29" spans="1:11" x14ac:dyDescent="0.3">
      <c r="A29" s="49" t="s">
        <v>124</v>
      </c>
      <c r="B29" s="8">
        <v>226</v>
      </c>
      <c r="C29" s="8">
        <v>199</v>
      </c>
      <c r="D29" s="8">
        <v>180</v>
      </c>
      <c r="E29" s="8">
        <v>179</v>
      </c>
      <c r="F29" s="12">
        <v>179</v>
      </c>
      <c r="G29" s="8">
        <f t="shared" ref="G29:G38" si="1">F29-B29</f>
        <v>-47</v>
      </c>
      <c r="H29" s="15">
        <f>G29/B29</f>
        <v>-0.20796460176991149</v>
      </c>
    </row>
    <row r="30" spans="1:11" x14ac:dyDescent="0.3">
      <c r="A30" s="49" t="s">
        <v>125</v>
      </c>
      <c r="B30" s="8">
        <v>142</v>
      </c>
      <c r="C30" s="8">
        <v>171</v>
      </c>
      <c r="D30" s="8">
        <v>173</v>
      </c>
      <c r="E30" s="8">
        <v>136</v>
      </c>
      <c r="F30" s="12">
        <v>112</v>
      </c>
      <c r="G30" s="8">
        <f t="shared" si="1"/>
        <v>-30</v>
      </c>
      <c r="H30" s="15">
        <f>G30/B30</f>
        <v>-0.21126760563380281</v>
      </c>
    </row>
    <row r="31" spans="1:11" x14ac:dyDescent="0.3">
      <c r="A31" s="49" t="s">
        <v>126</v>
      </c>
      <c r="B31" s="8">
        <v>15</v>
      </c>
      <c r="C31" s="8">
        <v>5</v>
      </c>
      <c r="D31" s="8">
        <v>6</v>
      </c>
      <c r="E31" s="8">
        <v>7</v>
      </c>
      <c r="F31" s="12">
        <v>11</v>
      </c>
      <c r="G31" s="8">
        <f t="shared" si="1"/>
        <v>-4</v>
      </c>
      <c r="H31" s="15">
        <f>G31/B31</f>
        <v>-0.26666666666666666</v>
      </c>
    </row>
    <row r="32" spans="1:11" x14ac:dyDescent="0.3">
      <c r="A32" s="49" t="s">
        <v>127</v>
      </c>
      <c r="B32" s="8">
        <v>0</v>
      </c>
      <c r="C32" s="8">
        <v>7</v>
      </c>
      <c r="D32" s="8">
        <v>2</v>
      </c>
      <c r="E32" s="8">
        <v>3</v>
      </c>
      <c r="F32" s="12">
        <v>2</v>
      </c>
      <c r="G32" s="8">
        <f t="shared" si="1"/>
        <v>2</v>
      </c>
      <c r="H32" s="15"/>
    </row>
    <row r="33" spans="1:11" x14ac:dyDescent="0.3">
      <c r="A33" s="49" t="s">
        <v>128</v>
      </c>
      <c r="B33" s="8">
        <v>352</v>
      </c>
      <c r="C33" s="8">
        <v>372</v>
      </c>
      <c r="D33" s="8">
        <v>356</v>
      </c>
      <c r="E33" s="8">
        <v>409</v>
      </c>
      <c r="F33" s="12">
        <v>380</v>
      </c>
      <c r="G33" s="8">
        <f t="shared" si="1"/>
        <v>28</v>
      </c>
      <c r="H33" s="15">
        <f>G33/B33</f>
        <v>7.9545454545454544E-2</v>
      </c>
    </row>
    <row r="34" spans="1:11" x14ac:dyDescent="0.3">
      <c r="A34" s="49" t="s">
        <v>129</v>
      </c>
      <c r="B34" s="8">
        <v>967</v>
      </c>
      <c r="C34" s="8">
        <v>977</v>
      </c>
      <c r="D34" s="8">
        <v>982</v>
      </c>
      <c r="E34" s="8">
        <v>1028</v>
      </c>
      <c r="F34" s="12">
        <v>1016</v>
      </c>
      <c r="G34" s="8">
        <f t="shared" si="1"/>
        <v>49</v>
      </c>
      <c r="H34" s="15">
        <f>G34/B34</f>
        <v>5.0672182006204755E-2</v>
      </c>
    </row>
    <row r="35" spans="1:11" x14ac:dyDescent="0.3">
      <c r="A35" s="49" t="s">
        <v>130</v>
      </c>
      <c r="B35" s="8">
        <v>44</v>
      </c>
      <c r="C35" s="8">
        <v>42</v>
      </c>
      <c r="D35" s="8">
        <v>37</v>
      </c>
      <c r="E35" s="8">
        <v>37</v>
      </c>
      <c r="F35" s="12">
        <v>39</v>
      </c>
      <c r="G35" s="8">
        <f t="shared" si="1"/>
        <v>-5</v>
      </c>
      <c r="H35" s="15">
        <f>G35/B35</f>
        <v>-0.11363636363636363</v>
      </c>
    </row>
    <row r="36" spans="1:11" x14ac:dyDescent="0.3">
      <c r="A36" s="49" t="s">
        <v>131</v>
      </c>
      <c r="B36" s="8">
        <v>624</v>
      </c>
      <c r="C36" s="8">
        <v>607</v>
      </c>
      <c r="D36" s="8">
        <v>635</v>
      </c>
      <c r="E36" s="8">
        <v>622</v>
      </c>
      <c r="F36" s="12">
        <v>516</v>
      </c>
      <c r="G36" s="8">
        <f t="shared" si="1"/>
        <v>-108</v>
      </c>
      <c r="H36" s="15">
        <f>G36/B36</f>
        <v>-0.17307692307692307</v>
      </c>
    </row>
    <row r="37" spans="1:11" x14ac:dyDescent="0.3">
      <c r="A37" s="49" t="s">
        <v>132</v>
      </c>
      <c r="B37" s="8">
        <v>1421</v>
      </c>
      <c r="C37" s="8">
        <v>1482</v>
      </c>
      <c r="D37" s="8">
        <v>1590</v>
      </c>
      <c r="E37" s="8">
        <v>1658</v>
      </c>
      <c r="F37" s="12">
        <v>1599</v>
      </c>
      <c r="G37" s="8">
        <f t="shared" si="1"/>
        <v>178</v>
      </c>
      <c r="H37" s="15">
        <f>G37/B37</f>
        <v>0.12526389866291343</v>
      </c>
    </row>
    <row r="38" spans="1:11" x14ac:dyDescent="0.3">
      <c r="A38" s="49" t="s">
        <v>133</v>
      </c>
      <c r="B38" s="8">
        <v>21</v>
      </c>
      <c r="C38" s="8">
        <v>16</v>
      </c>
      <c r="D38" s="8">
        <v>18</v>
      </c>
      <c r="E38" s="8">
        <v>34</v>
      </c>
      <c r="F38" s="12">
        <v>49</v>
      </c>
      <c r="G38" s="8">
        <f t="shared" si="1"/>
        <v>28</v>
      </c>
      <c r="H38" s="15">
        <f>G38/B38</f>
        <v>1.3333333333333333</v>
      </c>
    </row>
    <row r="39" spans="1:11" x14ac:dyDescent="0.3">
      <c r="A39" s="49" t="s">
        <v>134</v>
      </c>
      <c r="B39" s="8">
        <v>9</v>
      </c>
      <c r="C39" s="8">
        <v>0</v>
      </c>
      <c r="D39" s="8">
        <v>0</v>
      </c>
      <c r="E39" s="8">
        <v>0</v>
      </c>
      <c r="F39" s="12">
        <v>0</v>
      </c>
      <c r="G39" s="8">
        <f>F39-B39</f>
        <v>-9</v>
      </c>
      <c r="H39" s="15">
        <f>G39/B39</f>
        <v>-1</v>
      </c>
    </row>
    <row r="40" spans="1:11" ht="16.5" thickBot="1" x14ac:dyDescent="0.35">
      <c r="A40" s="23" t="s">
        <v>19</v>
      </c>
      <c r="B40" s="16">
        <f>SUM(B28:B39)</f>
        <v>3973</v>
      </c>
      <c r="C40" s="16">
        <f t="shared" ref="C40:E40" si="2">SUM(C28:C39)</f>
        <v>4049</v>
      </c>
      <c r="D40" s="16">
        <f t="shared" si="2"/>
        <v>4146</v>
      </c>
      <c r="E40" s="16">
        <f t="shared" si="2"/>
        <v>4280</v>
      </c>
      <c r="F40" s="47">
        <f>SUM(F28:F39)</f>
        <v>4071</v>
      </c>
      <c r="G40" s="16">
        <f>F40-B40</f>
        <v>98</v>
      </c>
      <c r="H40" s="17">
        <f>G40/B40</f>
        <v>2.4666498867354645E-2</v>
      </c>
    </row>
    <row r="43" spans="1:11" x14ac:dyDescent="0.3">
      <c r="A43" s="14" t="s">
        <v>118</v>
      </c>
    </row>
    <row r="44" spans="1:11" ht="47.25" x14ac:dyDescent="0.3">
      <c r="A44" s="39"/>
      <c r="B44" s="40" t="s">
        <v>65</v>
      </c>
      <c r="C44" s="40" t="s">
        <v>66</v>
      </c>
      <c r="D44" s="40" t="s">
        <v>67</v>
      </c>
      <c r="E44" s="40" t="s">
        <v>68</v>
      </c>
      <c r="F44" s="40" t="s">
        <v>72</v>
      </c>
      <c r="G44" s="40" t="s">
        <v>69</v>
      </c>
      <c r="H44" s="40" t="s">
        <v>70</v>
      </c>
      <c r="I44" s="48" t="s">
        <v>85</v>
      </c>
      <c r="J44" s="38" t="s">
        <v>86</v>
      </c>
      <c r="K44" s="38" t="s">
        <v>73</v>
      </c>
    </row>
    <row r="45" spans="1:11" x14ac:dyDescent="0.3">
      <c r="A45" s="14" t="s">
        <v>78</v>
      </c>
      <c r="B45" s="31">
        <v>2186</v>
      </c>
      <c r="C45" s="31">
        <v>2103</v>
      </c>
      <c r="D45" s="31">
        <v>1589</v>
      </c>
      <c r="E45" s="31">
        <v>1414</v>
      </c>
      <c r="F45" s="31">
        <v>1560</v>
      </c>
      <c r="G45" s="31">
        <v>1350</v>
      </c>
      <c r="H45" s="31">
        <v>1574</v>
      </c>
      <c r="I45" s="46">
        <v>1469</v>
      </c>
      <c r="J45" s="31">
        <f>I45-E45</f>
        <v>55</v>
      </c>
      <c r="K45" s="15">
        <f>J45/E45</f>
        <v>3.8896746817538894E-2</v>
      </c>
    </row>
    <row r="46" spans="1:11" x14ac:dyDescent="0.3">
      <c r="A46" s="14" t="s">
        <v>79</v>
      </c>
      <c r="B46" s="8">
        <v>2813</v>
      </c>
      <c r="C46" s="8">
        <v>2983</v>
      </c>
      <c r="D46" s="8">
        <v>3271</v>
      </c>
      <c r="E46" s="8">
        <v>2915</v>
      </c>
      <c r="F46" s="8">
        <v>3013</v>
      </c>
      <c r="G46" s="8">
        <v>3159</v>
      </c>
      <c r="H46" s="8">
        <v>3392</v>
      </c>
      <c r="I46" s="12">
        <v>3432</v>
      </c>
      <c r="J46" s="8">
        <f>I46-E46</f>
        <v>517</v>
      </c>
      <c r="K46" s="15">
        <f>J46/E46</f>
        <v>0.17735849056603772</v>
      </c>
    </row>
    <row r="47" spans="1:11" ht="16.5" thickBot="1" x14ac:dyDescent="0.35">
      <c r="A47" s="41" t="s">
        <v>41</v>
      </c>
      <c r="B47" s="33">
        <f>SUM(B45:B46)</f>
        <v>4999</v>
      </c>
      <c r="C47" s="33">
        <f t="shared" ref="C47:H47" si="3">SUM(C45:C46)</f>
        <v>5086</v>
      </c>
      <c r="D47" s="33">
        <f t="shared" si="3"/>
        <v>4860</v>
      </c>
      <c r="E47" s="33">
        <f t="shared" si="3"/>
        <v>4329</v>
      </c>
      <c r="F47" s="33">
        <f t="shared" si="3"/>
        <v>4573</v>
      </c>
      <c r="G47" s="33">
        <f t="shared" si="3"/>
        <v>4509</v>
      </c>
      <c r="H47" s="33">
        <f t="shared" si="3"/>
        <v>4966</v>
      </c>
      <c r="I47" s="47">
        <f>SUM(I45:I46)</f>
        <v>4901</v>
      </c>
      <c r="J47" s="33">
        <f>I47-E47</f>
        <v>572</v>
      </c>
      <c r="K47" s="17">
        <f>J47/E47</f>
        <v>0.13213213213213212</v>
      </c>
    </row>
    <row r="50" spans="1:6" x14ac:dyDescent="0.3">
      <c r="A50" s="14" t="s">
        <v>119</v>
      </c>
    </row>
    <row r="51" spans="1:6" x14ac:dyDescent="0.3">
      <c r="A51" s="39"/>
      <c r="B51" s="39">
        <v>2012</v>
      </c>
      <c r="C51" s="39">
        <v>2013</v>
      </c>
      <c r="D51" s="39">
        <v>2014</v>
      </c>
      <c r="E51" s="48">
        <v>2015</v>
      </c>
      <c r="F51" s="39" t="s">
        <v>59</v>
      </c>
    </row>
    <row r="52" spans="1:6" x14ac:dyDescent="0.3">
      <c r="A52" s="49" t="s">
        <v>0</v>
      </c>
      <c r="B52" s="50">
        <v>91</v>
      </c>
      <c r="C52" s="50">
        <v>119</v>
      </c>
      <c r="D52" s="50">
        <v>121</v>
      </c>
      <c r="E52" s="51">
        <v>122</v>
      </c>
      <c r="F52" s="50">
        <v>139</v>
      </c>
    </row>
    <row r="53" spans="1:6" x14ac:dyDescent="0.3">
      <c r="A53" s="49" t="s">
        <v>1</v>
      </c>
      <c r="B53" s="50">
        <v>132</v>
      </c>
      <c r="C53" s="50">
        <v>152</v>
      </c>
      <c r="D53" s="50">
        <v>157</v>
      </c>
      <c r="E53" s="51">
        <v>158</v>
      </c>
      <c r="F53" s="50">
        <v>174</v>
      </c>
    </row>
    <row r="54" spans="1:6" x14ac:dyDescent="0.3">
      <c r="A54" s="49" t="s">
        <v>2</v>
      </c>
      <c r="B54" s="50">
        <v>73</v>
      </c>
      <c r="C54" s="50">
        <v>95</v>
      </c>
      <c r="D54" s="50">
        <v>100</v>
      </c>
      <c r="E54" s="51">
        <v>102</v>
      </c>
      <c r="F54" s="50">
        <v>120</v>
      </c>
    </row>
    <row r="55" spans="1:6" x14ac:dyDescent="0.3">
      <c r="A55" s="49" t="s">
        <v>3</v>
      </c>
      <c r="B55" s="50">
        <v>65</v>
      </c>
      <c r="C55" s="50">
        <v>79</v>
      </c>
      <c r="D55" s="50">
        <v>81</v>
      </c>
      <c r="E55" s="51">
        <v>82</v>
      </c>
      <c r="F55" s="50">
        <v>94</v>
      </c>
    </row>
    <row r="56" spans="1:6" x14ac:dyDescent="0.3">
      <c r="A56" s="49" t="s">
        <v>4</v>
      </c>
      <c r="B56" s="50">
        <v>79</v>
      </c>
      <c r="C56" s="50">
        <v>97</v>
      </c>
      <c r="D56" s="50">
        <v>99</v>
      </c>
      <c r="E56" s="51">
        <v>99</v>
      </c>
      <c r="F56" s="50">
        <v>108</v>
      </c>
    </row>
    <row r="57" spans="1:6" x14ac:dyDescent="0.3">
      <c r="A57" s="49" t="s">
        <v>5</v>
      </c>
      <c r="B57" s="50">
        <v>82</v>
      </c>
      <c r="C57" s="50">
        <v>98</v>
      </c>
      <c r="D57" s="50">
        <v>102</v>
      </c>
      <c r="E57" s="51">
        <v>103</v>
      </c>
      <c r="F57" s="50">
        <v>128</v>
      </c>
    </row>
    <row r="58" spans="1:6" x14ac:dyDescent="0.3">
      <c r="A58" s="49" t="s">
        <v>6</v>
      </c>
      <c r="B58" s="50">
        <v>113</v>
      </c>
      <c r="C58" s="50">
        <v>130</v>
      </c>
      <c r="D58" s="50">
        <v>137</v>
      </c>
      <c r="E58" s="51">
        <v>137</v>
      </c>
      <c r="F58" s="50">
        <v>160</v>
      </c>
    </row>
    <row r="59" spans="1:6" x14ac:dyDescent="0.3">
      <c r="A59" s="49" t="s">
        <v>7</v>
      </c>
      <c r="B59" s="50">
        <v>125</v>
      </c>
      <c r="C59" s="50">
        <v>141</v>
      </c>
      <c r="D59" s="50">
        <v>143</v>
      </c>
      <c r="E59" s="51">
        <v>144</v>
      </c>
      <c r="F59" s="50">
        <v>155</v>
      </c>
    </row>
    <row r="60" spans="1:6" x14ac:dyDescent="0.3">
      <c r="A60" s="49" t="s">
        <v>8</v>
      </c>
      <c r="B60" s="50">
        <v>36</v>
      </c>
      <c r="C60" s="50">
        <v>43</v>
      </c>
      <c r="D60" s="50">
        <v>46</v>
      </c>
      <c r="E60" s="51">
        <v>46</v>
      </c>
      <c r="F60" s="50">
        <v>54</v>
      </c>
    </row>
    <row r="61" spans="1:6" x14ac:dyDescent="0.3">
      <c r="A61" s="49" t="s">
        <v>9</v>
      </c>
      <c r="B61" s="50">
        <v>107</v>
      </c>
      <c r="C61" s="50">
        <v>122</v>
      </c>
      <c r="D61" s="50">
        <v>124</v>
      </c>
      <c r="E61" s="51">
        <v>124</v>
      </c>
      <c r="F61" s="50">
        <v>147</v>
      </c>
    </row>
    <row r="62" spans="1:6" x14ac:dyDescent="0.3">
      <c r="A62" s="49" t="s">
        <v>10</v>
      </c>
      <c r="B62" s="50">
        <v>473</v>
      </c>
      <c r="C62" s="50">
        <v>563</v>
      </c>
      <c r="D62" s="50">
        <v>580</v>
      </c>
      <c r="E62" s="51">
        <v>586</v>
      </c>
      <c r="F62" s="50">
        <v>670</v>
      </c>
    </row>
    <row r="63" spans="1:6" x14ac:dyDescent="0.3">
      <c r="A63" s="49" t="s">
        <v>11</v>
      </c>
      <c r="B63" s="50">
        <v>346</v>
      </c>
      <c r="C63" s="50">
        <v>416</v>
      </c>
      <c r="D63" s="50">
        <v>426</v>
      </c>
      <c r="E63" s="51">
        <v>430</v>
      </c>
      <c r="F63" s="50">
        <v>482</v>
      </c>
    </row>
    <row r="64" spans="1:6" x14ac:dyDescent="0.3">
      <c r="A64" s="49" t="s">
        <v>12</v>
      </c>
      <c r="B64" s="50">
        <v>89</v>
      </c>
      <c r="C64" s="50">
        <v>112</v>
      </c>
      <c r="D64" s="50">
        <v>115</v>
      </c>
      <c r="E64" s="51">
        <v>116</v>
      </c>
      <c r="F64" s="50">
        <v>128</v>
      </c>
    </row>
    <row r="65" spans="1:6" x14ac:dyDescent="0.3">
      <c r="A65" s="49" t="s">
        <v>13</v>
      </c>
      <c r="B65" s="50">
        <v>255</v>
      </c>
      <c r="C65" s="50">
        <v>305</v>
      </c>
      <c r="D65" s="50">
        <v>313</v>
      </c>
      <c r="E65" s="51">
        <v>316</v>
      </c>
      <c r="F65" s="50">
        <v>360</v>
      </c>
    </row>
    <row r="66" spans="1:6" x14ac:dyDescent="0.3">
      <c r="A66" s="49" t="s">
        <v>14</v>
      </c>
      <c r="B66" s="50">
        <v>81</v>
      </c>
      <c r="C66" s="50">
        <v>126</v>
      </c>
      <c r="D66" s="50">
        <v>131</v>
      </c>
      <c r="E66" s="51">
        <v>132</v>
      </c>
      <c r="F66" s="50">
        <v>157</v>
      </c>
    </row>
    <row r="67" spans="1:6" x14ac:dyDescent="0.3">
      <c r="A67" s="49" t="s">
        <v>15</v>
      </c>
      <c r="B67" s="50">
        <v>93</v>
      </c>
      <c r="C67" s="50">
        <v>112</v>
      </c>
      <c r="D67" s="50">
        <v>112</v>
      </c>
      <c r="E67" s="51">
        <v>113</v>
      </c>
      <c r="F67" s="50">
        <v>119</v>
      </c>
    </row>
    <row r="68" spans="1:6" x14ac:dyDescent="0.3">
      <c r="A68" s="49" t="s">
        <v>16</v>
      </c>
      <c r="B68" s="50">
        <v>174</v>
      </c>
      <c r="C68" s="50">
        <v>222</v>
      </c>
      <c r="D68" s="50">
        <v>227</v>
      </c>
      <c r="E68" s="51">
        <v>229</v>
      </c>
      <c r="F68" s="50">
        <v>270</v>
      </c>
    </row>
    <row r="69" spans="1:6" x14ac:dyDescent="0.3">
      <c r="A69" s="49" t="s">
        <v>17</v>
      </c>
      <c r="B69" s="50">
        <v>74</v>
      </c>
      <c r="C69" s="50">
        <v>96</v>
      </c>
      <c r="D69" s="50">
        <v>98</v>
      </c>
      <c r="E69" s="51">
        <v>99</v>
      </c>
      <c r="F69" s="50">
        <v>120</v>
      </c>
    </row>
    <row r="70" spans="1:6" x14ac:dyDescent="0.3">
      <c r="A70" s="49" t="s">
        <v>18</v>
      </c>
      <c r="B70" s="52">
        <v>28</v>
      </c>
      <c r="C70" s="52">
        <v>39</v>
      </c>
      <c r="D70" s="52">
        <v>41</v>
      </c>
      <c r="E70" s="51">
        <v>42</v>
      </c>
      <c r="F70" s="52">
        <v>50</v>
      </c>
    </row>
    <row r="71" spans="1:6" ht="16.5" thickBot="1" x14ac:dyDescent="0.35">
      <c r="A71" s="13" t="s">
        <v>41</v>
      </c>
      <c r="B71" s="53">
        <v>2516</v>
      </c>
      <c r="C71" s="53">
        <v>3067</v>
      </c>
      <c r="D71" s="53">
        <v>3153</v>
      </c>
      <c r="E71" s="54">
        <v>3180</v>
      </c>
      <c r="F71" s="53">
        <v>3635</v>
      </c>
    </row>
    <row r="74" spans="1:6" x14ac:dyDescent="0.3">
      <c r="A74" s="10" t="s">
        <v>120</v>
      </c>
      <c r="B74" s="98"/>
      <c r="C74" s="98"/>
      <c r="D74" s="98"/>
      <c r="E74" s="98"/>
      <c r="F74" s="98"/>
    </row>
    <row r="75" spans="1:6" x14ac:dyDescent="0.3">
      <c r="A75" s="35"/>
      <c r="B75" s="36">
        <v>2011</v>
      </c>
      <c r="C75" s="36">
        <v>2012</v>
      </c>
      <c r="D75" s="36">
        <v>2013</v>
      </c>
      <c r="E75" s="36">
        <v>2014</v>
      </c>
      <c r="F75" s="36">
        <v>2015</v>
      </c>
    </row>
    <row r="76" spans="1:6" ht="31.5" customHeight="1" x14ac:dyDescent="0.3">
      <c r="A76" s="97" t="s">
        <v>111</v>
      </c>
      <c r="B76" s="31">
        <v>5424</v>
      </c>
      <c r="C76" s="31">
        <v>5663</v>
      </c>
      <c r="D76" s="31">
        <v>5748</v>
      </c>
      <c r="E76" s="31">
        <v>6087</v>
      </c>
      <c r="F76" s="31">
        <v>6086</v>
      </c>
    </row>
    <row r="77" spans="1:6" ht="31.5" x14ac:dyDescent="0.3">
      <c r="A77" s="97" t="s">
        <v>112</v>
      </c>
      <c r="B77" s="31">
        <v>3808</v>
      </c>
      <c r="C77" s="31">
        <v>3993</v>
      </c>
      <c r="D77" s="31">
        <v>4013</v>
      </c>
      <c r="E77" s="31">
        <v>4169</v>
      </c>
      <c r="F77" s="31">
        <v>3910</v>
      </c>
    </row>
    <row r="78" spans="1:6" ht="31.5" x14ac:dyDescent="0.3">
      <c r="A78" s="97" t="s">
        <v>113</v>
      </c>
      <c r="B78" s="96">
        <v>0.70199999999999996</v>
      </c>
      <c r="C78" s="96">
        <v>0.70499999999999996</v>
      </c>
      <c r="D78" s="96">
        <v>0.69799999999999995</v>
      </c>
      <c r="E78" s="96">
        <v>0.68500000000000005</v>
      </c>
      <c r="F78" s="96">
        <v>0.64200000000000002</v>
      </c>
    </row>
  </sheetData>
  <pageMargins left="0.7" right="0.7" top="0.75" bottom="0.75" header="0.3" footer="0.3"/>
  <pageSetup paperSize="9" orientation="portrait" r:id="rId1"/>
  <ignoredErrors>
    <ignoredError sqref="B40:F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Kontrakter</vt:lpstr>
      <vt:lpstr>Fagbrev</vt:lpstr>
      <vt:lpstr>Andel fagbrev</vt:lpstr>
      <vt:lpstr>Lærebedrifter</vt:lpstr>
      <vt:lpstr>Andel læreplass</vt:lpstr>
      <vt:lpstr>Tilbud</vt:lpstr>
      <vt:lpstr>TIP</vt:lpstr>
    </vt:vector>
  </TitlesOfParts>
  <Company>Utdanningsdirektoratet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Kjetil Gunnerud Kristoffersen</dc:creator>
  <cp:lastModifiedBy>Kjetil Gunnerud Kristoffersen</cp:lastModifiedBy>
  <dcterms:created xsi:type="dcterms:W3CDTF">2015-01-07T07:52:13Z</dcterms:created>
  <dcterms:modified xsi:type="dcterms:W3CDTF">2016-02-10T17:55:57Z</dcterms:modified>
</cp:coreProperties>
</file>