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utdanningsdirektoratet-my.sharepoint.com/personal/heidi_elisabeth_sandnes_udir_no/Documents/Skrivebord/til kasting/"/>
    </mc:Choice>
  </mc:AlternateContent>
  <xr:revisionPtr revIDLastSave="0" documentId="8_{5661FAEF-B087-4B74-A22A-AEA537C587BB}" xr6:coauthVersionLast="47" xr6:coauthVersionMax="47" xr10:uidLastSave="{00000000-0000-0000-0000-000000000000}"/>
  <workbookProtection workbookAlgorithmName="SHA-512" workbookHashValue="4mNpnLZ9dMVEufoXSMRLhZbmAURjWwVwnxoEqN6EUfnzXumxrlA76ypi3aoV61lxg7svNA/r0gIU8g/CNue/jQ==" workbookSaltValue="Bd84SuNaSlyMxvwvEZ/TAQ==" workbookSpinCount="100000" lockStructure="1"/>
  <bookViews>
    <workbookView xWindow="-120" yWindow="-120" windowWidth="29040" windowHeight="15720" activeTab="3" xr2:uid="{00000000-000D-0000-FFFF-FFFF00000000}"/>
  </bookViews>
  <sheets>
    <sheet name="Søknadsskjema KOMMUNE " sheetId="1" r:id="rId1"/>
    <sheet name=" Søknadsskjema FYLKESKOMMUNE " sheetId="3" r:id="rId2"/>
    <sheet name="Satser 2023-2024" sheetId="4" r:id="rId3"/>
    <sheet name="Hvem kan få tilskudd " sheetId="5" r:id="rId4"/>
    <sheet name="Parameter" sheetId="2" state="hidden" r:id="rId5"/>
  </sheets>
  <externalReferences>
    <externalReference r:id="rId6"/>
  </externalReferences>
  <definedNames>
    <definedName name="_xlnm._FilterDatabase" localSheetId="1" hidden="1">' Søknadsskjema FYLKESKOMMUNE '!$J$13:$K$106</definedName>
    <definedName name="_xlnm._FilterDatabase" localSheetId="0" hidden="1">'Søknadsskjema KOMMUNE '!$J$13:$K$13</definedName>
    <definedName name="Hoest">[1]Parametre!$C$4</definedName>
    <definedName name="_xlnm.Print_Area" localSheetId="1">' Søknadsskjema FYLKESKOMMUNE '!$A$1:$O$106</definedName>
    <definedName name="_xlnm.Print_Area" localSheetId="3">'Hvem kan få tilskudd '!$B$3:$B$25</definedName>
    <definedName name="_xlnm.Print_Area" localSheetId="2">'Satser 2023-2024'!$B$1:$D$6</definedName>
    <definedName name="_xlnm.Print_Area" localSheetId="0">'Søknadsskjema KOMMUNE '!$A$1:$O$106</definedName>
    <definedName name="Vaar">[1]Parametre!$C$5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 l="1"/>
  <c r="I5" i="2"/>
  <c r="I6" i="2"/>
  <c r="I7" i="2"/>
  <c r="I8" i="2"/>
  <c r="I9" i="2"/>
  <c r="I10" i="2"/>
  <c r="I11" i="2"/>
  <c r="C16" i="2"/>
  <c r="A1" i="3"/>
  <c r="L14" i="3"/>
  <c r="I13" i="3"/>
  <c r="C20" i="2"/>
  <c r="C21" i="2" s="1"/>
  <c r="C17" i="2"/>
  <c r="C22" i="2" l="1"/>
  <c r="O14"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O19" i="3"/>
  <c r="L18" i="3"/>
  <c r="O18" i="3"/>
  <c r="L17" i="3"/>
  <c r="O17" i="3"/>
  <c r="L16" i="3"/>
  <c r="O16" i="3"/>
  <c r="L15" i="3"/>
  <c r="O15" i="3"/>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O23" i="1" s="1"/>
  <c r="L22" i="1"/>
  <c r="N22" i="1" s="1"/>
  <c r="L21" i="1"/>
  <c r="N21" i="1" s="1"/>
  <c r="L20" i="1"/>
  <c r="O20" i="1" s="1"/>
  <c r="L19" i="1"/>
  <c r="N19" i="1" s="1"/>
  <c r="L18" i="1"/>
  <c r="O18" i="1" s="1"/>
  <c r="L17" i="1"/>
  <c r="O17" i="1" s="1"/>
  <c r="L16" i="1"/>
  <c r="O16" i="1" s="1"/>
  <c r="L15" i="1"/>
  <c r="O15" i="1" s="1"/>
  <c r="L14" i="1"/>
  <c r="N14" i="1" s="1"/>
  <c r="O106" i="3"/>
  <c r="N106" i="3"/>
  <c r="O105" i="3"/>
  <c r="N105" i="3"/>
  <c r="O104" i="3"/>
  <c r="N104" i="3"/>
  <c r="O103" i="3"/>
  <c r="N103" i="3"/>
  <c r="O102" i="3"/>
  <c r="N102" i="3"/>
  <c r="O101" i="3"/>
  <c r="N101" i="3"/>
  <c r="O100" i="3"/>
  <c r="N100" i="3"/>
  <c r="O99" i="3"/>
  <c r="N99" i="3"/>
  <c r="O98" i="3"/>
  <c r="N98" i="3"/>
  <c r="O97" i="3"/>
  <c r="N97" i="3"/>
  <c r="O96" i="3"/>
  <c r="N96" i="3"/>
  <c r="O95" i="3"/>
  <c r="N95" i="3"/>
  <c r="O94" i="3"/>
  <c r="N94" i="3"/>
  <c r="O93" i="3"/>
  <c r="N93" i="3"/>
  <c r="O92" i="3"/>
  <c r="N92" i="3"/>
  <c r="O91" i="3"/>
  <c r="N91" i="3"/>
  <c r="O90" i="3"/>
  <c r="N90" i="3"/>
  <c r="O89" i="3"/>
  <c r="N89" i="3"/>
  <c r="O88" i="3"/>
  <c r="N88" i="3"/>
  <c r="O87" i="3"/>
  <c r="N87" i="3"/>
  <c r="O86" i="3"/>
  <c r="N86" i="3"/>
  <c r="O85" i="3"/>
  <c r="N85" i="3"/>
  <c r="O84" i="3"/>
  <c r="N84" i="3"/>
  <c r="O83" i="3"/>
  <c r="N83" i="3"/>
  <c r="O82" i="3"/>
  <c r="N82" i="3"/>
  <c r="O81" i="3"/>
  <c r="N81" i="3"/>
  <c r="O80" i="3"/>
  <c r="N80" i="3"/>
  <c r="O79" i="3"/>
  <c r="N79" i="3"/>
  <c r="O78" i="3"/>
  <c r="N78" i="3"/>
  <c r="O77" i="3"/>
  <c r="N77" i="3"/>
  <c r="O76" i="3"/>
  <c r="N76" i="3"/>
  <c r="O75" i="3"/>
  <c r="N75" i="3"/>
  <c r="O74" i="3"/>
  <c r="N74" i="3"/>
  <c r="O73" i="3"/>
  <c r="N73" i="3"/>
  <c r="O72" i="3"/>
  <c r="N72" i="3"/>
  <c r="O71" i="3"/>
  <c r="N71" i="3"/>
  <c r="O70" i="3"/>
  <c r="N70" i="3"/>
  <c r="O69" i="3"/>
  <c r="N69" i="3"/>
  <c r="O68" i="3"/>
  <c r="N68" i="3"/>
  <c r="O67" i="3"/>
  <c r="N67" i="3"/>
  <c r="O66" i="3"/>
  <c r="N66" i="3"/>
  <c r="O65" i="3"/>
  <c r="N65" i="3"/>
  <c r="O64" i="3"/>
  <c r="N64" i="3"/>
  <c r="O63" i="3"/>
  <c r="N63" i="3"/>
  <c r="O62" i="3"/>
  <c r="N62" i="3"/>
  <c r="O61" i="3"/>
  <c r="N61" i="3"/>
  <c r="O60" i="3"/>
  <c r="N60" i="3"/>
  <c r="O59" i="3"/>
  <c r="N59" i="3"/>
  <c r="O58" i="3"/>
  <c r="N58" i="3"/>
  <c r="O57" i="3"/>
  <c r="N57" i="3"/>
  <c r="O56" i="3"/>
  <c r="N56" i="3"/>
  <c r="O55" i="3"/>
  <c r="N55" i="3"/>
  <c r="O54" i="3"/>
  <c r="N54" i="3"/>
  <c r="O53" i="3"/>
  <c r="N53" i="3"/>
  <c r="O52" i="3"/>
  <c r="N52" i="3"/>
  <c r="O51" i="3"/>
  <c r="N51" i="3"/>
  <c r="O50" i="3"/>
  <c r="N50" i="3"/>
  <c r="O49" i="3"/>
  <c r="N49" i="3"/>
  <c r="O48" i="3"/>
  <c r="N48" i="3"/>
  <c r="O47" i="3"/>
  <c r="N47" i="3"/>
  <c r="O46" i="3"/>
  <c r="N46" i="3"/>
  <c r="O45" i="3"/>
  <c r="N45" i="3"/>
  <c r="O44" i="3"/>
  <c r="N44" i="3"/>
  <c r="O43" i="3"/>
  <c r="N43" i="3"/>
  <c r="O42" i="3"/>
  <c r="N42" i="3"/>
  <c r="O41" i="3"/>
  <c r="N41" i="3"/>
  <c r="O40" i="3"/>
  <c r="N40" i="3"/>
  <c r="O39" i="3"/>
  <c r="N39" i="3"/>
  <c r="O38" i="3"/>
  <c r="N38" i="3"/>
  <c r="O37" i="3"/>
  <c r="N37" i="3"/>
  <c r="O36" i="3"/>
  <c r="N36" i="3"/>
  <c r="O35" i="3"/>
  <c r="N35" i="3"/>
  <c r="O34" i="3"/>
  <c r="N34" i="3"/>
  <c r="O33" i="3"/>
  <c r="N33" i="3"/>
  <c r="O32" i="3"/>
  <c r="N32" i="3"/>
  <c r="O31" i="3"/>
  <c r="N31" i="3"/>
  <c r="O30" i="3"/>
  <c r="N30" i="3"/>
  <c r="O29" i="3"/>
  <c r="N29" i="3"/>
  <c r="O28" i="3"/>
  <c r="N28" i="3"/>
  <c r="O27" i="3"/>
  <c r="N27" i="3"/>
  <c r="O26" i="3"/>
  <c r="N26" i="3"/>
  <c r="O25" i="3"/>
  <c r="N25" i="3"/>
  <c r="O24" i="3"/>
  <c r="N24" i="3"/>
  <c r="O23" i="3"/>
  <c r="N23" i="3"/>
  <c r="O22" i="3"/>
  <c r="N22" i="3"/>
  <c r="O21" i="3"/>
  <c r="N21" i="3"/>
  <c r="O20" i="3"/>
  <c r="N20" i="3"/>
  <c r="H13" i="3"/>
  <c r="I13" i="1"/>
  <c r="H13" i="1"/>
  <c r="O106" i="1"/>
  <c r="N106" i="1"/>
  <c r="O105" i="1"/>
  <c r="N105" i="1"/>
  <c r="O104" i="1"/>
  <c r="N104" i="1"/>
  <c r="O103" i="1"/>
  <c r="N103" i="1"/>
  <c r="O102" i="1"/>
  <c r="N102" i="1"/>
  <c r="O101" i="1"/>
  <c r="N101" i="1"/>
  <c r="O100" i="1"/>
  <c r="N100" i="1"/>
  <c r="O99" i="1"/>
  <c r="N99" i="1"/>
  <c r="O98" i="1"/>
  <c r="N98" i="1"/>
  <c r="O97" i="1"/>
  <c r="N97" i="1"/>
  <c r="O96" i="1"/>
  <c r="N96" i="1"/>
  <c r="O95" i="1"/>
  <c r="N95" i="1"/>
  <c r="O94" i="1"/>
  <c r="N94" i="1"/>
  <c r="O93" i="1"/>
  <c r="N93" i="1"/>
  <c r="O92" i="1"/>
  <c r="N92" i="1"/>
  <c r="O91" i="1"/>
  <c r="N91" i="1"/>
  <c r="O90" i="1"/>
  <c r="N90" i="1"/>
  <c r="O89" i="1"/>
  <c r="N89" i="1"/>
  <c r="O88" i="1"/>
  <c r="N88" i="1"/>
  <c r="O87" i="1"/>
  <c r="N87" i="1"/>
  <c r="O86" i="1"/>
  <c r="N86" i="1"/>
  <c r="O85" i="1"/>
  <c r="N85" i="1"/>
  <c r="O84" i="1"/>
  <c r="N84" i="1"/>
  <c r="O83" i="1"/>
  <c r="N83" i="1"/>
  <c r="O82" i="1"/>
  <c r="N82" i="1"/>
  <c r="O81" i="1"/>
  <c r="N81" i="1"/>
  <c r="O80" i="1"/>
  <c r="N80" i="1"/>
  <c r="O79" i="1"/>
  <c r="N79" i="1"/>
  <c r="O78" i="1"/>
  <c r="N78" i="1"/>
  <c r="O77" i="1"/>
  <c r="N77" i="1"/>
  <c r="O76" i="1"/>
  <c r="N76" i="1"/>
  <c r="O75" i="1"/>
  <c r="N75" i="1"/>
  <c r="O74" i="1"/>
  <c r="N74" i="1"/>
  <c r="O73" i="1"/>
  <c r="N73" i="1"/>
  <c r="O72" i="1"/>
  <c r="N72" i="1"/>
  <c r="O71" i="1"/>
  <c r="N71" i="1"/>
  <c r="O70" i="1"/>
  <c r="N70" i="1"/>
  <c r="O69" i="1"/>
  <c r="N69" i="1"/>
  <c r="O68" i="1"/>
  <c r="N68" i="1"/>
  <c r="O67" i="1"/>
  <c r="N67" i="1"/>
  <c r="O66" i="1"/>
  <c r="N66" i="1"/>
  <c r="O65" i="1"/>
  <c r="N65" i="1"/>
  <c r="O64" i="1"/>
  <c r="N64" i="1"/>
  <c r="O63" i="1"/>
  <c r="N63" i="1"/>
  <c r="O62" i="1"/>
  <c r="N62" i="1"/>
  <c r="O61" i="1"/>
  <c r="N61" i="1"/>
  <c r="O60" i="1"/>
  <c r="N60" i="1"/>
  <c r="O59" i="1"/>
  <c r="N59" i="1"/>
  <c r="O58" i="1"/>
  <c r="N58" i="1"/>
  <c r="O57" i="1"/>
  <c r="N57" i="1"/>
  <c r="O56" i="1"/>
  <c r="N56" i="1"/>
  <c r="O55" i="1"/>
  <c r="N55" i="1"/>
  <c r="O54" i="1"/>
  <c r="N54" i="1"/>
  <c r="O53" i="1"/>
  <c r="N53" i="1"/>
  <c r="O52" i="1"/>
  <c r="N52" i="1"/>
  <c r="O51" i="1"/>
  <c r="N51" i="1"/>
  <c r="O50" i="1"/>
  <c r="N50" i="1"/>
  <c r="O49" i="1"/>
  <c r="N49" i="1"/>
  <c r="O48" i="1"/>
  <c r="N48" i="1"/>
  <c r="O47" i="1"/>
  <c r="N47" i="1"/>
  <c r="O46" i="1"/>
  <c r="N46" i="1"/>
  <c r="O45" i="1"/>
  <c r="N45"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2" i="1"/>
  <c r="N19" i="3"/>
  <c r="N18" i="3"/>
  <c r="N17" i="3"/>
  <c r="N16" i="3"/>
  <c r="N15" i="3"/>
  <c r="D21" i="2"/>
  <c r="D22" i="2" s="1"/>
  <c r="I17" i="2"/>
  <c r="I16" i="2"/>
  <c r="I15" i="2"/>
  <c r="I14" i="2"/>
  <c r="I13" i="2"/>
  <c r="I12" i="2"/>
  <c r="O13" i="3" l="1"/>
  <c r="N23" i="1"/>
  <c r="O21" i="1"/>
  <c r="N20" i="1"/>
  <c r="O19" i="1"/>
  <c r="N18" i="1"/>
  <c r="N17" i="1"/>
  <c r="N15" i="1"/>
  <c r="N16" i="1"/>
  <c r="N14" i="3"/>
  <c r="N13" i="3" s="1"/>
  <c r="O14" i="1"/>
  <c r="O13" i="1" s="1"/>
  <c r="N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Holger Sørheim</author>
  </authors>
  <commentList>
    <comment ref="D7" authorId="0" shapeId="0" xr:uid="{00000000-0006-0000-0000-000001000000}">
      <text>
        <r>
          <rPr>
            <sz val="11"/>
            <color indexed="81"/>
            <rFont val="Tahoma"/>
            <family val="2"/>
          </rPr>
          <t xml:space="preserve">
Sett inn navn på mottak, omsorgssenter eller "Bor privat".
</t>
        </r>
      </text>
    </comment>
    <comment ref="A11" authorId="0" shapeId="0" xr:uid="{2CCA46C3-E860-4082-A896-1666D526292A}">
      <text>
        <r>
          <rPr>
            <b/>
            <sz val="10"/>
            <color indexed="81"/>
            <rFont val="Tahoma"/>
            <family val="2"/>
          </rPr>
          <t>Grunnskoleopplæring</t>
        </r>
        <r>
          <rPr>
            <sz val="10"/>
            <color indexed="81"/>
            <rFont val="Tahoma"/>
            <family val="2"/>
          </rPr>
          <t xml:space="preserve">
Asylsøkere født 2005-2014</t>
        </r>
      </text>
    </comment>
    <comment ref="H11" authorId="0" shapeId="0" xr:uid="{00000000-0006-0000-0000-000002000000}">
      <text>
        <r>
          <rPr>
            <sz val="11"/>
            <color indexed="81"/>
            <rFont val="Tahoma"/>
            <family val="2"/>
          </rPr>
          <t xml:space="preserve">
</t>
        </r>
        <r>
          <rPr>
            <b/>
            <u/>
            <sz val="11"/>
            <color indexed="81"/>
            <rFont val="Tahoma"/>
            <family val="2"/>
          </rPr>
          <t>Antall tilskuddsberettigede måneder i opplæring:</t>
        </r>
        <r>
          <rPr>
            <sz val="11"/>
            <color indexed="81"/>
            <rFont val="Tahoma"/>
            <family val="2"/>
          </rPr>
          <t xml:space="preserve">
I denne kolonnen skal kommunen skrive inn hvor mange måneder eleven har mottatt opplæring. 
Telledato er den 1. i hver måned, jf. retningslinjene for ordningen.</t>
        </r>
      </text>
    </comment>
    <comment ref="I11" authorId="0" shapeId="0" xr:uid="{00000000-0006-0000-0000-000003000000}">
      <text>
        <r>
          <rPr>
            <sz val="11"/>
            <color indexed="81"/>
            <rFont val="Tahoma"/>
            <family val="2"/>
          </rPr>
          <t xml:space="preserve">
</t>
        </r>
        <r>
          <rPr>
            <b/>
            <u/>
            <sz val="11"/>
            <color indexed="81"/>
            <rFont val="Tahoma"/>
            <family val="2"/>
          </rPr>
          <t>Antall tilskuddsberettigede måneder i opplæring:</t>
        </r>
        <r>
          <rPr>
            <sz val="11"/>
            <color indexed="81"/>
            <rFont val="Tahoma"/>
            <family val="2"/>
          </rPr>
          <t xml:space="preserve">
I denne kolonnen skal kommunen skrive inn hvor mange måneder eleven har mottatt opplæring. 
Telledato er den 1. i hver måned, jf. retningslinjene for ordningen.</t>
        </r>
      </text>
    </comment>
    <comment ref="M11" authorId="0" shapeId="0" xr:uid="{00000000-0006-0000-0000-000004000000}">
      <text>
        <r>
          <rPr>
            <sz val="10"/>
            <color indexed="81"/>
            <rFont val="Tahoma"/>
            <family val="2"/>
          </rPr>
          <t xml:space="preserve">
Skal ikke fylles ut ved 100% opplæring.
Dersom de mellom 16 og 18 år kun deltar på deler av opplæringen, skal det trekkes en prosentvis andel av satsen etter faktisk opplæring.
Sett inn andelen av opplæringen (t.d. 80%) som eleven deltar på.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Holger Sørheim</author>
  </authors>
  <commentList>
    <comment ref="D7" authorId="0" shapeId="0" xr:uid="{00000000-0006-0000-0200-000001000000}">
      <text>
        <r>
          <rPr>
            <sz val="11"/>
            <color indexed="81"/>
            <rFont val="Tahoma"/>
            <family val="2"/>
          </rPr>
          <t xml:space="preserve">
Sett inn navn på mottak, omsorgssenter eller "Bor privat".
</t>
        </r>
      </text>
    </comment>
    <comment ref="A11" authorId="0" shapeId="0" xr:uid="{9FCD36A5-4519-4449-908E-5E7CDCADF2BA}">
      <text>
        <r>
          <rPr>
            <b/>
            <sz val="9"/>
            <color indexed="81"/>
            <rFont val="Tahoma"/>
            <family val="2"/>
          </rPr>
          <t>Videregående opplæring</t>
        </r>
        <r>
          <rPr>
            <sz val="9"/>
            <color indexed="81"/>
            <rFont val="Tahoma"/>
            <family val="2"/>
          </rPr>
          <t xml:space="preserve">
Asylsøkere født 2002-2004</t>
        </r>
      </text>
    </comment>
    <comment ref="H11" authorId="0" shapeId="0" xr:uid="{00000000-0006-0000-0200-000002000000}">
      <text>
        <r>
          <rPr>
            <sz val="11"/>
            <color indexed="81"/>
            <rFont val="Tahoma"/>
            <family val="2"/>
          </rPr>
          <t xml:space="preserve">
</t>
        </r>
        <r>
          <rPr>
            <b/>
            <u/>
            <sz val="11"/>
            <color indexed="81"/>
            <rFont val="Tahoma"/>
            <family val="2"/>
          </rPr>
          <t>Antall tilskuddsberettigede måneder i opplæring:</t>
        </r>
        <r>
          <rPr>
            <sz val="11"/>
            <color indexed="81"/>
            <rFont val="Tahoma"/>
            <family val="2"/>
          </rPr>
          <t xml:space="preserve">
I denne kolonnen skal fylkeskommunen skrive inn hvor mange måneder eleven har mottatt opplæring. 
Telledato er den 1. i hver måned, jf. retningslinjene for ordningen.</t>
        </r>
      </text>
    </comment>
    <comment ref="I11" authorId="0" shapeId="0" xr:uid="{00000000-0006-0000-0200-000003000000}">
      <text>
        <r>
          <rPr>
            <sz val="11"/>
            <color indexed="81"/>
            <rFont val="Tahoma"/>
            <family val="2"/>
          </rPr>
          <t xml:space="preserve">
</t>
        </r>
        <r>
          <rPr>
            <b/>
            <u/>
            <sz val="11"/>
            <color indexed="81"/>
            <rFont val="Tahoma"/>
            <family val="2"/>
          </rPr>
          <t>Antall tilskuddsberettigede måneder i opplæring:</t>
        </r>
        <r>
          <rPr>
            <sz val="11"/>
            <color indexed="81"/>
            <rFont val="Tahoma"/>
            <family val="2"/>
          </rPr>
          <t xml:space="preserve">
I denne kolonnen skal fylkeskommunen skrive inn hvor mange måneder eleven har mottatt opplæring. 
Telledato er den 1. i hver måned, jf. retningslinjene for ordningen.</t>
        </r>
      </text>
    </comment>
    <comment ref="M11" authorId="0" shapeId="0" xr:uid="{00000000-0006-0000-0200-000004000000}">
      <text>
        <r>
          <rPr>
            <sz val="10"/>
            <color indexed="81"/>
            <rFont val="Tahoma"/>
            <family val="2"/>
          </rPr>
          <t xml:space="preserve">
Skal ikke fylles ut ved 100% opplæring.
Dersom de mellom 16 og 18 år kun deltar på deler av opplæringen, skal det trekkes en prosentvis andel av satsen etter faktisk opplæring.
Sett inn andelen av opplæringen (t.d. 80%) som eleven deltar på.</t>
        </r>
      </text>
    </comment>
  </commentList>
</comments>
</file>

<file path=xl/sharedStrings.xml><?xml version="1.0" encoding="utf-8"?>
<sst xmlns="http://schemas.openxmlformats.org/spreadsheetml/2006/main" count="158" uniqueCount="107">
  <si>
    <t>Søknadsskjema for kommunene: Grunnskoleopplæring</t>
  </si>
  <si>
    <t>Kap. 225 post 64 - Tilskudd til opplæring av barn og unge som søker opphold i Norge</t>
  </si>
  <si>
    <t>Navn på mottak, omsorgssenter eller "bor privat"</t>
  </si>
  <si>
    <t>Attestasjon fra kommunen:</t>
  </si>
  <si>
    <t>Kommunenr, navn og adresse</t>
  </si>
  <si>
    <t>Underskrift:</t>
  </si>
  <si>
    <t>Navn på skole</t>
  </si>
  <si>
    <t>Tittel:</t>
  </si>
  <si>
    <t>Kontonummer</t>
  </si>
  <si>
    <t>Fødelsdato</t>
  </si>
  <si>
    <t>Navn på eleven</t>
  </si>
  <si>
    <t>Alders-
gruppe</t>
  </si>
  <si>
    <t>Dato for ankomst i mottak, omsorgs-senteret eller "privat"</t>
  </si>
  <si>
    <t xml:space="preserve">Dato for oppstart av grunnskole-opplæring
</t>
  </si>
  <si>
    <t>Tidsrom i grunnskoleopplæring</t>
  </si>
  <si>
    <t>Antall tilskudds-berettigede måneder i opplæring</t>
  </si>
  <si>
    <t>Tilskuddssats pr. barn pr. måned</t>
  </si>
  <si>
    <t>Avkorting
De mellom 16-18 år kan delta på deler av opplæringen. 
Sett inn andelen av opplæringen som eleven deltar på.</t>
  </si>
  <si>
    <t>Fra dato</t>
  </si>
  <si>
    <t>Til dato</t>
  </si>
  <si>
    <t>Velg ordning</t>
  </si>
  <si>
    <t>Kategori</t>
  </si>
  <si>
    <t>Tilskudssats</t>
  </si>
  <si>
    <t>PARAMETERE</t>
  </si>
  <si>
    <t>Fødselsår 1.klasse</t>
  </si>
  <si>
    <t>Skoleår</t>
  </si>
  <si>
    <t>Klasse</t>
  </si>
  <si>
    <t>Alder</t>
  </si>
  <si>
    <t>Fødselsår</t>
  </si>
  <si>
    <t>1 klasse</t>
  </si>
  <si>
    <t>år</t>
  </si>
  <si>
    <t>2 klasse</t>
  </si>
  <si>
    <t>1. klasse (grense for fødseldato - 6 år)</t>
  </si>
  <si>
    <t>3 klasse</t>
  </si>
  <si>
    <t>10.klasse (grense for fødselsdato - 15 år)</t>
  </si>
  <si>
    <t>4 klasse</t>
  </si>
  <si>
    <t>1.vgo (grense fødselsdato - 16 år)</t>
  </si>
  <si>
    <t>5 klasse</t>
  </si>
  <si>
    <t>2.vgo (grense fødselsdato - 17 år)</t>
  </si>
  <si>
    <t>6 klasse</t>
  </si>
  <si>
    <t>3.vgo (grense fødselsdato - 18 år)</t>
  </si>
  <si>
    <t>7 klasse</t>
  </si>
  <si>
    <t>8 klasse</t>
  </si>
  <si>
    <t>9 klasse</t>
  </si>
  <si>
    <t>Grunnskole</t>
  </si>
  <si>
    <t>Sats pr. mnd.</t>
  </si>
  <si>
    <t>Sats pr. år</t>
  </si>
  <si>
    <t>10 klasse</t>
  </si>
  <si>
    <t>Mottak</t>
  </si>
  <si>
    <t>1 vgo</t>
  </si>
  <si>
    <t>Omsorgssenter</t>
  </si>
  <si>
    <t>2 vgo</t>
  </si>
  <si>
    <t>Bor privat</t>
  </si>
  <si>
    <t>3 vgo</t>
  </si>
  <si>
    <t>Videregående</t>
  </si>
  <si>
    <t>Validering - liste</t>
  </si>
  <si>
    <t>16-18 år</t>
  </si>
  <si>
    <t>Asylsøker</t>
  </si>
  <si>
    <t>Familiegjenforening</t>
  </si>
  <si>
    <t>Avkorting</t>
  </si>
  <si>
    <t>Søknadsskjema for fylkeskommunene: Videregående opplæring</t>
  </si>
  <si>
    <t>Attestasjon fra fylkeskommunen:</t>
  </si>
  <si>
    <t>Fylkeskommunenr, navn og adresse</t>
  </si>
  <si>
    <t xml:space="preserve">Dato for oppstart av videregående opplæring
</t>
  </si>
  <si>
    <t>Tidsrom i videregående opplæring</t>
  </si>
  <si>
    <t>Målgruppe</t>
  </si>
  <si>
    <t>SATS</t>
  </si>
  <si>
    <t>Det er et krav at det det blir gitt undervisning. 
Telledato 1. i hver måned (4 mnd. høst og 6 mnd. vår).
Elevene er tilskuddsberettigede så lenge de bor i omsorgssenter.
Tilskudd opphører når eleven har flyttet til hjemmekommunen.</t>
  </si>
  <si>
    <t>Hvem kan motta tilskudd</t>
  </si>
  <si>
    <t xml:space="preserve"> - Kommuner</t>
  </si>
  <si>
    <t xml:space="preserve"> - Fylkeskommuner</t>
  </si>
  <si>
    <t>Grunnskoleopplæring (gjelder bare for aldersgruppen 16-18 år)</t>
  </si>
  <si>
    <t>Tilskuddet skal bidra med finansiering og stimulere kommunene til å gi grunnskoleopplæring til barn og unge som søker opphold i Norge. For å få statstilskudd er det et krav at det blir gitt grunnskoleopplæring og at eleven oppholder seg lovlig i landet. Elever i alderen 16-18 år utløser statstilskudd. Fyller eleven 18 år i løpet av skoleåret, gis det statstilskudd ut dette skoleåret.</t>
  </si>
  <si>
    <t>Barn og unge asylsøkere og barn og unge som søker familiegjenforening omfattes av tilskuddsordningen:</t>
  </si>
  <si>
    <t xml:space="preserve"> - Asylsøkere i alle typer mottak og omsorgssenter omfattes av ordningen.</t>
  </si>
  <si>
    <t xml:space="preserve"> - Når søknad om oppholdstillatelse er avgjort og asylsøkeren/eleven har flyttet til bostedskommunen eller reist ut av landet, opphører statstilskuddet.</t>
  </si>
  <si>
    <t xml:space="preserve"> - Når søknad om familiegjenforening er avgjort opphører statstilskuddet.</t>
  </si>
  <si>
    <t>Videregående opplæring (gjelder bare for aldersgruppen 16-18 år)</t>
  </si>
  <si>
    <t>Tilskuddet skal bidra med finansiering og stimulere fylkeskommunene til å gi videregående opplæring til unge som søker opphold i Norge. For å få statstilskudd er det et krav at det blir gitt videregående opplæring og at eleven oppholder seg lovlig i landet. Fyller eleven 18 år i løpet av skoleåret, gis det statstilskudd ut dette skoleåret.</t>
  </si>
  <si>
    <t>Unge asylsøkere og unge som søker familiegjenforening omfattes av tilskuddsordningen:</t>
  </si>
  <si>
    <t>- Asylsøkere i alle typer mottak og omsorgssenter omfattes av ordningen.</t>
  </si>
  <si>
    <t>- Når søknad om oppholdstillatelse er avgjort og asylsøkeren/eleven har flyttet til bostedskommunen eller reist ut av landet, opphører statstilskuddet.</t>
  </si>
  <si>
    <t>- Når søknad om familiegjenforening er avgjort opphører statstilskuddet.</t>
  </si>
  <si>
    <t xml:space="preserve">- Opplæring etter §4A-1 andre ledd («mer grunnskole») utløser ikke tilskudd over denne tilskuddsordningen.- </t>
  </si>
  <si>
    <t>Det er et krav at det det blir gitt undervisning. 
Telledato 1. i hver måned (4 mnd. høst og 6 mnd. vår).
Elevene er tilskuddsberettigede så lenge de bor i mottak eller bor privat.
Tilskudd opphører når eleven har flyttet til hjemmekommunen.</t>
  </si>
  <si>
    <t>Det er et krav at det det blir gitt undervisning. 
Telledato 1. i hver måned (4 mnd. høst og 6 mnd. vår).
Elevene er tilskuddsberettigede så lenge de bor i mottak, omsorgssenter eller privat. Tilskudd opphører når eleven har flyttet til hjemmekommunen.</t>
  </si>
  <si>
    <t>Grunnskoleopplæring av enslige mindreårige asylsøkere i omsorgssenter.</t>
  </si>
  <si>
    <t>Grunnskoleopplæring av barn og unge asylsøkere i mottak samt de som bor privat.</t>
  </si>
  <si>
    <t>Videregående opplæring av unge asylsøkere i mottak og omsorgssenter. Ordningen gjelder også for asylsøkere som bor privat.</t>
  </si>
  <si>
    <t>Kommunen der opplæringen finner sted sender søknad / refusjonskrav til Statsforvalteren i eget fylke.</t>
  </si>
  <si>
    <t>Fylkeskommunene der opplæringen finner sted sender søknad / refusjonskrav til Statsforvalteren i eget fylke.</t>
  </si>
  <si>
    <t>Kommunene søker Statsforvalteren om tilskudd.</t>
  </si>
  <si>
    <t>Fylkeskommunene søker Statsforvalteren om tilskudd.</t>
  </si>
  <si>
    <r>
      <t xml:space="preserve">
Det vises til vårt brev av 06.11.2017 der det blir gitt informasjon om endring i forvaltningen av tilskuddsordningen fra høsten 2018.
Formålet med omlegging av forvaltningen av tilskuddsordningen er forenkling og effektivisering, sikre utbetaling av tilskudd til kommunene og redusere arbeidsbelastningen for statsforvalterne 
og kommunene.
</t>
    </r>
    <r>
      <rPr>
        <b/>
        <u/>
        <sz val="12"/>
        <color theme="1"/>
        <rFont val="Arial"/>
        <family val="2"/>
      </rPr>
      <t>Tilskudd til opplæring av barn og unge som søker opphold i Norge; alder 6-15 år</t>
    </r>
    <r>
      <rPr>
        <sz val="12"/>
        <color theme="1"/>
        <rFont val="Arial"/>
        <family val="2"/>
      </rPr>
      <t xml:space="preserve">
Fra høsten 2018 – skoleåret 2018/19 – overtar Utdanningsdirektoratet forvaltningen av tilskuddet til opplæring av barn og unge som søker opphold i Norge, for aldersgruppen 6 – 15 år. 
Den foreslåtte omleggingen innebære at kommunene ikke lenger skal sende inn søknad om tilskudd for denne aldersgruppen. Basert på faktisk innrapportert belegg fra Utlendingsdirektoratet (UDI) for denne aldersgruppen, vil Utdanningsdirektoratet gjennomføre utbetaling av tilskudd til kommunene. 
</t>
    </r>
    <r>
      <rPr>
        <b/>
        <u/>
        <sz val="12"/>
        <color theme="1"/>
        <rFont val="Arial"/>
        <family val="2"/>
      </rPr>
      <t>Tilskudd til opplæring av barn og unge som søker opphold i Norge; alder 16-18 år</t>
    </r>
    <r>
      <rPr>
        <sz val="12"/>
        <color theme="1"/>
        <rFont val="Arial"/>
        <family val="2"/>
      </rPr>
      <t xml:space="preserve">
Saksbehandling og utbetaling av tilskudd for opplæring av barn og unge som søker opphold i Norge for aldersgruppen 16 - 18 år, i grunnopplæringen og i videregående opplæring, er foreløpig uendret og utføres av statsforvalterne som tidligere. Her skal kommunene og fylkeskommunene sende inn søknad til statsforvalterne. 
</t>
    </r>
  </si>
  <si>
    <t xml:space="preserve">
</t>
  </si>
  <si>
    <t>Tilskuddssatser for skoleåret 2023/2024
Kap 225 post 64 Tilskudd til opplæring av barn og unge som søker opphold i Norge</t>
  </si>
  <si>
    <t>Gjennomført undervisning skoleåret 2023 - 2024</t>
  </si>
  <si>
    <t>Høsten 2023</t>
  </si>
  <si>
    <t>Våren 2024</t>
  </si>
  <si>
    <t>Tilskudd for høst 2023</t>
  </si>
  <si>
    <t>Tilskudd for våren 2024</t>
  </si>
  <si>
    <t>Gjennomført undervisning skoleåret 2023-2024</t>
  </si>
  <si>
    <t>SØKNAD/REFUSJONSKRAV 2023 - 2024 (Gjelder bare for aldersgruppen 16-18 år)</t>
  </si>
  <si>
    <t>Skoleåret 2023/2024</t>
  </si>
  <si>
    <t>Kr 107 537,- pr. barn pr. år 
(dvs. kr 10 754,- pr. barn pr. månad i 10 månader)</t>
  </si>
  <si>
    <t>Kr 247 272,- pr. barn pr. år 
(dvs. kr 24 727,- pr. barn pr.  månad i 10 månader)</t>
  </si>
  <si>
    <t>Kr 234 014,- pr. barn pr. år 
(dvs. kr 23 401,- pr. barn pr. månad i 10 månader)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</si>
</sst>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d/mm/yyyy;@"/>
    <numFmt numFmtId="165" formatCode="_-* #,##0_-;\-* #,##0_-;_-* &quot;-&quot;??_-;_-@_-"/>
    <numFmt numFmtId="166" formatCode="dd/mm/yy;@"/>
    <numFmt numFmtId="167" formatCode="_-* #,##0.000_-;\-* #,##0.000_-;_-* &quot;-&quot;??_-;_-@_-"/>
  </numFmts>
  <fonts count="33" x14ac:knownFonts="1">
    <font>
      <sz val="11"/>
      <color theme="1"/>
      <name val="Calibri"/>
      <family val="2"/>
      <scheme val="minor"/>
    </font>
    <font>
      <sz val="11"/>
      <color theme="1"/>
      <name val="Calibri"/>
      <family val="2"/>
      <scheme val="minor"/>
    </font>
    <font>
      <b/>
      <sz val="18"/>
      <color theme="1"/>
      <name val="Verdana"/>
      <family val="2"/>
    </font>
    <font>
      <b/>
      <sz val="20"/>
      <color theme="1"/>
      <name val="Verdana"/>
      <family val="2"/>
    </font>
    <font>
      <sz val="11"/>
      <color theme="1"/>
      <name val="Verdana"/>
      <family val="2"/>
    </font>
    <font>
      <b/>
      <sz val="11"/>
      <color theme="1"/>
      <name val="Verdana"/>
      <family val="2"/>
    </font>
    <font>
      <b/>
      <sz val="14"/>
      <color theme="1"/>
      <name val="Verdana"/>
      <family val="2"/>
    </font>
    <font>
      <sz val="14"/>
      <color theme="1"/>
      <name val="Verdana"/>
      <family val="2"/>
    </font>
    <font>
      <sz val="13"/>
      <color theme="1"/>
      <name val="Verdana"/>
      <family val="2"/>
    </font>
    <font>
      <sz val="14"/>
      <color theme="1"/>
      <name val="Calibri"/>
      <family val="2"/>
      <scheme val="minor"/>
    </font>
    <font>
      <b/>
      <sz val="14"/>
      <color theme="1"/>
      <name val="Calibri"/>
      <family val="2"/>
      <scheme val="minor"/>
    </font>
    <font>
      <sz val="11"/>
      <color indexed="81"/>
      <name val="Tahoma"/>
      <family val="2"/>
    </font>
    <font>
      <b/>
      <u/>
      <sz val="11"/>
      <color indexed="81"/>
      <name val="Tahoma"/>
      <family val="2"/>
    </font>
    <font>
      <sz val="10"/>
      <color indexed="81"/>
      <name val="Tahoma"/>
      <family val="2"/>
    </font>
    <font>
      <b/>
      <sz val="18"/>
      <color theme="1"/>
      <name val="Calibri"/>
      <family val="2"/>
      <scheme val="minor"/>
    </font>
    <font>
      <sz val="12"/>
      <color theme="1"/>
      <name val="Calibri"/>
      <family val="2"/>
      <scheme val="minor"/>
    </font>
    <font>
      <b/>
      <sz val="14"/>
      <name val="Calibri"/>
      <family val="2"/>
      <scheme val="minor"/>
    </font>
    <font>
      <b/>
      <sz val="16"/>
      <color theme="1"/>
      <name val="Calibri"/>
      <family val="2"/>
      <scheme val="minor"/>
    </font>
    <font>
      <b/>
      <sz val="20"/>
      <color theme="1"/>
      <name val="Calibri"/>
      <family val="2"/>
      <scheme val="minor"/>
    </font>
    <font>
      <b/>
      <i/>
      <sz val="28"/>
      <color theme="1"/>
      <name val="Calibri"/>
      <family val="2"/>
      <scheme val="minor"/>
    </font>
    <font>
      <sz val="14"/>
      <color rgb="FF303030"/>
      <name val="Arial"/>
      <family val="2"/>
    </font>
    <font>
      <sz val="12"/>
      <color theme="1"/>
      <name val="Verdana"/>
      <family val="2"/>
    </font>
    <font>
      <b/>
      <sz val="16"/>
      <color theme="1"/>
      <name val="Verdana"/>
      <family val="2"/>
    </font>
    <font>
      <sz val="12"/>
      <color rgb="FF303030"/>
      <name val="Arial"/>
      <family val="2"/>
    </font>
    <font>
      <sz val="12"/>
      <color theme="1"/>
      <name val="Arial"/>
      <family val="2"/>
    </font>
    <font>
      <b/>
      <u/>
      <sz val="12"/>
      <color theme="1"/>
      <name val="Arial"/>
      <family val="2"/>
    </font>
    <font>
      <b/>
      <sz val="24"/>
      <color theme="1"/>
      <name val="Calibri"/>
      <family val="2"/>
      <scheme val="minor"/>
    </font>
    <font>
      <sz val="24"/>
      <color theme="1"/>
      <name val="Calibri"/>
      <family val="2"/>
      <scheme val="minor"/>
    </font>
    <font>
      <b/>
      <u/>
      <sz val="20"/>
      <color rgb="FF303030"/>
      <name val="Arial"/>
      <family val="2"/>
    </font>
    <font>
      <b/>
      <u/>
      <sz val="12"/>
      <color rgb="FF303030"/>
      <name val="Arial"/>
      <family val="2"/>
    </font>
    <font>
      <sz val="9"/>
      <color indexed="81"/>
      <name val="Tahoma"/>
      <family val="2"/>
    </font>
    <font>
      <b/>
      <sz val="9"/>
      <color indexed="81"/>
      <name val="Tahoma"/>
      <family val="2"/>
    </font>
    <font>
      <b/>
      <sz val="10"/>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FCFCFC"/>
        <bgColor indexed="64"/>
      </patternFill>
    </fill>
    <fill>
      <patternFill patternType="solid">
        <fgColor theme="0" tint="-4.9989318521683403E-2"/>
        <bgColor indexed="64"/>
      </patternFill>
    </fill>
    <fill>
      <patternFill patternType="solid">
        <fgColor theme="7" tint="0.59999389629810485"/>
        <bgColor indexed="64"/>
      </patternFill>
    </fill>
  </fills>
  <borders count="32">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dotted">
        <color auto="1"/>
      </bottom>
      <diagonal/>
    </border>
    <border>
      <left/>
      <right style="thin">
        <color indexed="64"/>
      </right>
      <top style="thin">
        <color indexed="64"/>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indexed="64"/>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thin">
        <color indexed="64"/>
      </bottom>
      <diagonal/>
    </border>
    <border>
      <left style="thin">
        <color auto="1"/>
      </left>
      <right/>
      <top style="dotted">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0">
    <xf numFmtId="0" fontId="0" fillId="0" borderId="0" xfId="0"/>
    <xf numFmtId="0" fontId="9" fillId="3" borderId="0" xfId="0" applyFont="1" applyFill="1"/>
    <xf numFmtId="0" fontId="10" fillId="3" borderId="0" xfId="0" applyFont="1" applyFill="1"/>
    <xf numFmtId="0" fontId="10" fillId="4" borderId="0" xfId="0" applyFont="1" applyFill="1"/>
    <xf numFmtId="0" fontId="16" fillId="4" borderId="7" xfId="0" applyFont="1" applyFill="1" applyBorder="1"/>
    <xf numFmtId="0" fontId="10" fillId="3" borderId="18" xfId="0" applyFont="1" applyFill="1" applyBorder="1" applyAlignment="1">
      <alignment vertical="center"/>
    </xf>
    <xf numFmtId="0" fontId="9" fillId="3" borderId="7" xfId="0" applyFont="1" applyFill="1" applyBorder="1"/>
    <xf numFmtId="0" fontId="17" fillId="3" borderId="0" xfId="0" applyFont="1" applyFill="1"/>
    <xf numFmtId="0" fontId="18" fillId="3" borderId="0" xfId="0" applyFont="1" applyFill="1"/>
    <xf numFmtId="0" fontId="9" fillId="0" borderId="1" xfId="0" applyFont="1" applyBorder="1" applyProtection="1">
      <protection locked="0"/>
    </xf>
    <xf numFmtId="0" fontId="9" fillId="0" borderId="6" xfId="0" applyFont="1" applyBorder="1" applyProtection="1">
      <protection locked="0"/>
    </xf>
    <xf numFmtId="165" fontId="9" fillId="5" borderId="14" xfId="1" applyNumberFormat="1" applyFont="1" applyFill="1" applyBorder="1"/>
    <xf numFmtId="165" fontId="9" fillId="5" borderId="17" xfId="1" applyNumberFormat="1" applyFont="1" applyFill="1" applyBorder="1"/>
    <xf numFmtId="165" fontId="9" fillId="3" borderId="0" xfId="0" applyNumberFormat="1" applyFont="1" applyFill="1"/>
    <xf numFmtId="0" fontId="9" fillId="0" borderId="20" xfId="0" applyFont="1" applyBorder="1" applyProtection="1">
      <protection locked="0"/>
    </xf>
    <xf numFmtId="165" fontId="9" fillId="5" borderId="19" xfId="1" applyNumberFormat="1" applyFont="1" applyFill="1" applyBorder="1"/>
    <xf numFmtId="0" fontId="17" fillId="4" borderId="15" xfId="0" applyFont="1" applyFill="1" applyBorder="1" applyAlignment="1">
      <alignment horizontal="right"/>
    </xf>
    <xf numFmtId="165" fontId="17" fillId="4" borderId="15" xfId="0" applyNumberFormat="1" applyFont="1" applyFill="1" applyBorder="1" applyAlignment="1">
      <alignment horizontal="right"/>
    </xf>
    <xf numFmtId="0" fontId="9" fillId="5" borderId="6" xfId="0" applyFont="1" applyFill="1" applyBorder="1"/>
    <xf numFmtId="164" fontId="9" fillId="5" borderId="7" xfId="0" applyNumberFormat="1" applyFont="1" applyFill="1" applyBorder="1"/>
    <xf numFmtId="0" fontId="9" fillId="5" borderId="22" xfId="0" applyFont="1" applyFill="1" applyBorder="1"/>
    <xf numFmtId="164" fontId="9" fillId="5" borderId="9" xfId="0" applyNumberFormat="1" applyFont="1" applyFill="1" applyBorder="1"/>
    <xf numFmtId="0" fontId="9" fillId="5" borderId="23" xfId="0" applyFont="1" applyFill="1" applyBorder="1"/>
    <xf numFmtId="164" fontId="9" fillId="5" borderId="11" xfId="0" applyNumberFormat="1" applyFont="1" applyFill="1" applyBorder="1"/>
    <xf numFmtId="164" fontId="9" fillId="5" borderId="21" xfId="0" applyNumberFormat="1" applyFont="1" applyFill="1" applyBorder="1"/>
    <xf numFmtId="164" fontId="9" fillId="5" borderId="24" xfId="0" applyNumberFormat="1" applyFont="1" applyFill="1" applyBorder="1"/>
    <xf numFmtId="164" fontId="9" fillId="5" borderId="17" xfId="0" applyNumberFormat="1" applyFont="1" applyFill="1" applyBorder="1"/>
    <xf numFmtId="0" fontId="20" fillId="6" borderId="15" xfId="0" applyFont="1" applyFill="1" applyBorder="1" applyAlignment="1">
      <alignment horizontal="left" vertical="center" wrapText="1"/>
    </xf>
    <xf numFmtId="0" fontId="9" fillId="0" borderId="0" xfId="0" applyFont="1" applyAlignment="1">
      <alignment wrapText="1"/>
    </xf>
    <xf numFmtId="0" fontId="9" fillId="5" borderId="25" xfId="0" applyFont="1" applyFill="1" applyBorder="1"/>
    <xf numFmtId="164" fontId="9" fillId="5" borderId="26" xfId="0" applyNumberFormat="1" applyFont="1" applyFill="1" applyBorder="1"/>
    <xf numFmtId="164" fontId="9" fillId="5" borderId="27" xfId="0" applyNumberFormat="1" applyFont="1" applyFill="1" applyBorder="1"/>
    <xf numFmtId="0" fontId="2" fillId="3" borderId="1" xfId="0" applyFont="1" applyFill="1" applyBorder="1" applyAlignment="1">
      <alignment vertical="center"/>
    </xf>
    <xf numFmtId="0" fontId="3" fillId="3" borderId="2" xfId="0" applyFont="1" applyFill="1" applyBorder="1" applyAlignment="1">
      <alignment vertical="center"/>
    </xf>
    <xf numFmtId="0" fontId="4" fillId="3" borderId="0" xfId="0" applyFont="1" applyFill="1"/>
    <xf numFmtId="0" fontId="3" fillId="3" borderId="0" xfId="0" applyFont="1" applyFill="1"/>
    <xf numFmtId="0" fontId="6" fillId="3" borderId="0" xfId="0" applyFont="1" applyFill="1" applyAlignment="1">
      <alignment vertical="top" wrapText="1"/>
    </xf>
    <xf numFmtId="0" fontId="7" fillId="3" borderId="0" xfId="0" applyFont="1" applyFill="1"/>
    <xf numFmtId="0" fontId="4" fillId="3" borderId="0" xfId="0" applyFont="1" applyFill="1" applyAlignment="1">
      <alignment vertical="center"/>
    </xf>
    <xf numFmtId="0" fontId="4" fillId="3" borderId="6" xfId="0" applyFont="1" applyFill="1" applyBorder="1" applyAlignment="1">
      <alignment vertical="center"/>
    </xf>
    <xf numFmtId="0" fontId="4" fillId="3" borderId="13" xfId="0" applyFont="1" applyFill="1" applyBorder="1" applyAlignment="1">
      <alignment vertical="center"/>
    </xf>
    <xf numFmtId="0" fontId="4" fillId="3" borderId="8" xfId="0" applyFont="1" applyFill="1" applyBorder="1" applyAlignment="1">
      <alignment vertical="center"/>
    </xf>
    <xf numFmtId="0" fontId="10" fillId="3" borderId="0" xfId="0" applyFont="1" applyFill="1" applyAlignment="1">
      <alignment vertical="center"/>
    </xf>
    <xf numFmtId="0" fontId="15" fillId="3" borderId="0" xfId="0" applyFont="1" applyFill="1" applyAlignment="1">
      <alignment vertical="center"/>
    </xf>
    <xf numFmtId="0" fontId="15" fillId="3" borderId="0" xfId="0" applyFont="1" applyFill="1" applyAlignment="1">
      <alignment horizontal="left" vertical="center"/>
    </xf>
    <xf numFmtId="164" fontId="15" fillId="3" borderId="0" xfId="0" applyNumberFormat="1" applyFont="1" applyFill="1" applyAlignment="1">
      <alignment horizontal="center" vertical="center"/>
    </xf>
    <xf numFmtId="164" fontId="15" fillId="3" borderId="0" xfId="0" applyNumberFormat="1" applyFont="1" applyFill="1" applyAlignment="1">
      <alignment vertical="center"/>
    </xf>
    <xf numFmtId="166" fontId="15" fillId="3" borderId="0" xfId="0" applyNumberFormat="1" applyFont="1" applyFill="1" applyAlignment="1">
      <alignment vertical="center"/>
    </xf>
    <xf numFmtId="166" fontId="0" fillId="3" borderId="0" xfId="0" applyNumberFormat="1" applyFill="1"/>
    <xf numFmtId="0" fontId="0" fillId="3" borderId="0" xfId="0" applyFill="1"/>
    <xf numFmtId="0" fontId="4" fillId="4" borderId="1" xfId="0" applyFont="1" applyFill="1" applyBorder="1" applyAlignment="1">
      <alignment vertical="center"/>
    </xf>
    <xf numFmtId="0" fontId="4" fillId="4" borderId="3" xfId="0" applyFont="1" applyFill="1" applyBorder="1" applyAlignment="1">
      <alignment vertical="center"/>
    </xf>
    <xf numFmtId="43" fontId="15" fillId="3" borderId="0" xfId="1" applyFont="1" applyFill="1" applyAlignment="1">
      <alignment vertical="center"/>
    </xf>
    <xf numFmtId="0" fontId="2" fillId="3" borderId="3" xfId="0" applyFont="1" applyFill="1" applyBorder="1" applyAlignment="1">
      <alignment vertical="center"/>
    </xf>
    <xf numFmtId="0" fontId="9" fillId="5" borderId="29" xfId="0" applyFont="1" applyFill="1" applyBorder="1"/>
    <xf numFmtId="164" fontId="9" fillId="5" borderId="13" xfId="0" applyNumberFormat="1" applyFont="1" applyFill="1" applyBorder="1"/>
    <xf numFmtId="164" fontId="9" fillId="5" borderId="28" xfId="0" applyNumberFormat="1" applyFont="1" applyFill="1" applyBorder="1"/>
    <xf numFmtId="0" fontId="9" fillId="5" borderId="14" xfId="0" applyFont="1" applyFill="1" applyBorder="1"/>
    <xf numFmtId="0" fontId="9" fillId="5" borderId="17" xfId="0" applyFont="1" applyFill="1" applyBorder="1"/>
    <xf numFmtId="0" fontId="9" fillId="5" borderId="16" xfId="0" applyFont="1" applyFill="1" applyBorder="1"/>
    <xf numFmtId="167" fontId="9" fillId="5" borderId="14" xfId="1" applyNumberFormat="1" applyFont="1" applyFill="1" applyBorder="1"/>
    <xf numFmtId="167" fontId="9" fillId="5" borderId="17" xfId="1" applyNumberFormat="1" applyFont="1" applyFill="1" applyBorder="1"/>
    <xf numFmtId="43" fontId="10" fillId="8" borderId="15" xfId="1" applyFont="1" applyFill="1" applyBorder="1" applyAlignment="1">
      <alignment horizontal="right" vertical="center"/>
    </xf>
    <xf numFmtId="165" fontId="10" fillId="8" borderId="15" xfId="1" applyNumberFormat="1" applyFont="1" applyFill="1" applyBorder="1" applyAlignment="1">
      <alignment horizontal="center" vertical="center"/>
    </xf>
    <xf numFmtId="0" fontId="10" fillId="3" borderId="17" xfId="0" applyFont="1" applyFill="1" applyBorder="1" applyAlignment="1">
      <alignment vertical="center"/>
    </xf>
    <xf numFmtId="0" fontId="23" fillId="0" borderId="16" xfId="0" applyFont="1" applyBorder="1" applyAlignment="1">
      <alignment vertical="center"/>
    </xf>
    <xf numFmtId="0" fontId="23" fillId="0" borderId="16" xfId="0" applyFont="1" applyBorder="1" applyAlignment="1">
      <alignment horizontal="left" vertical="center" indent="1"/>
    </xf>
    <xf numFmtId="0" fontId="23" fillId="0" borderId="17" xfId="0" applyFont="1" applyBorder="1" applyAlignment="1">
      <alignment vertical="center"/>
    </xf>
    <xf numFmtId="0" fontId="23" fillId="0" borderId="16" xfId="0" applyFont="1" applyBorder="1" applyAlignment="1">
      <alignment vertical="center" wrapText="1"/>
    </xf>
    <xf numFmtId="0" fontId="23" fillId="0" borderId="17" xfId="0" applyFont="1" applyBorder="1" applyAlignment="1">
      <alignment vertical="center" wrapText="1"/>
    </xf>
    <xf numFmtId="49" fontId="23" fillId="0" borderId="16" xfId="0" applyNumberFormat="1" applyFont="1" applyBorder="1" applyAlignment="1">
      <alignment horizontal="left" vertical="center" indent="1"/>
    </xf>
    <xf numFmtId="49" fontId="23" fillId="0" borderId="16" xfId="0" applyNumberFormat="1" applyFont="1" applyBorder="1" applyAlignment="1">
      <alignment horizontal="left" vertical="center" wrapText="1"/>
    </xf>
    <xf numFmtId="0" fontId="15" fillId="3" borderId="0" xfId="0" applyFont="1" applyFill="1"/>
    <xf numFmtId="0" fontId="15" fillId="0" borderId="16" xfId="0" applyFont="1" applyBorder="1" applyAlignment="1">
      <alignment horizontal="left" vertical="center" indent="1"/>
    </xf>
    <xf numFmtId="0" fontId="15" fillId="0" borderId="16" xfId="0" applyFont="1" applyBorder="1" applyAlignment="1">
      <alignment vertical="center"/>
    </xf>
    <xf numFmtId="0" fontId="15" fillId="0" borderId="16" xfId="0" applyFont="1" applyBorder="1" applyAlignment="1">
      <alignment vertical="center" wrapText="1"/>
    </xf>
    <xf numFmtId="0" fontId="15" fillId="0" borderId="16" xfId="0" applyFont="1" applyBorder="1" applyAlignment="1">
      <alignment horizontal="left" vertical="center" wrapText="1"/>
    </xf>
    <xf numFmtId="0" fontId="2" fillId="3" borderId="1"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4" fillId="3" borderId="0" xfId="0" applyFont="1" applyFill="1" applyProtection="1">
      <protection locked="0"/>
    </xf>
    <xf numFmtId="0" fontId="2" fillId="3" borderId="3" xfId="0" applyFont="1" applyFill="1" applyBorder="1" applyAlignment="1" applyProtection="1">
      <alignment vertical="center"/>
      <protection locked="0"/>
    </xf>
    <xf numFmtId="0" fontId="3" fillId="3" borderId="0" xfId="0" applyFont="1" applyFill="1" applyProtection="1">
      <protection locked="0"/>
    </xf>
    <xf numFmtId="0" fontId="6" fillId="3" borderId="0" xfId="0" applyFont="1" applyFill="1" applyAlignment="1" applyProtection="1">
      <alignment vertical="top" wrapText="1"/>
      <protection locked="0"/>
    </xf>
    <xf numFmtId="0" fontId="7" fillId="3" borderId="0" xfId="0" applyFont="1" applyFill="1" applyProtection="1">
      <protection locked="0"/>
    </xf>
    <xf numFmtId="0" fontId="4" fillId="4" borderId="1" xfId="0" applyFont="1" applyFill="1" applyBorder="1" applyAlignment="1" applyProtection="1">
      <alignment vertical="center"/>
      <protection locked="0"/>
    </xf>
    <xf numFmtId="0" fontId="4" fillId="3" borderId="0" xfId="0" applyFont="1" applyFill="1" applyAlignment="1" applyProtection="1">
      <alignment vertical="center"/>
      <protection locked="0"/>
    </xf>
    <xf numFmtId="0" fontId="4" fillId="4"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3"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9" fillId="3" borderId="0" xfId="0" applyFont="1" applyFill="1" applyProtection="1">
      <protection locked="0"/>
    </xf>
    <xf numFmtId="165" fontId="10" fillId="8" borderId="15" xfId="1" applyNumberFormat="1" applyFont="1" applyFill="1" applyBorder="1" applyAlignment="1" applyProtection="1">
      <alignment horizontal="center" vertical="center"/>
      <protection locked="0"/>
    </xf>
    <xf numFmtId="0" fontId="10" fillId="3" borderId="0" xfId="0" applyFont="1" applyFill="1" applyAlignment="1" applyProtection="1">
      <alignment vertical="center"/>
      <protection locked="0"/>
    </xf>
    <xf numFmtId="164" fontId="15" fillId="5" borderId="24" xfId="0" applyNumberFormat="1" applyFont="1" applyFill="1" applyBorder="1" applyAlignment="1" applyProtection="1">
      <alignment horizontal="left" vertical="center"/>
      <protection locked="0"/>
    </xf>
    <xf numFmtId="0" fontId="15" fillId="5" borderId="21" xfId="0" applyFont="1" applyFill="1" applyBorder="1" applyAlignment="1" applyProtection="1">
      <alignment vertical="center"/>
      <protection locked="0"/>
    </xf>
    <xf numFmtId="164" fontId="15" fillId="5" borderId="21" xfId="0" applyNumberFormat="1" applyFont="1" applyFill="1" applyBorder="1" applyAlignment="1" applyProtection="1">
      <alignment horizontal="center" vertical="center"/>
      <protection locked="0"/>
    </xf>
    <xf numFmtId="165" fontId="15" fillId="5" borderId="21" xfId="1" applyNumberFormat="1" applyFont="1" applyFill="1" applyBorder="1" applyAlignment="1" applyProtection="1">
      <alignment vertical="center"/>
      <protection locked="0"/>
    </xf>
    <xf numFmtId="9" fontId="15" fillId="5" borderId="21" xfId="2" applyFont="1" applyFill="1" applyBorder="1" applyAlignment="1" applyProtection="1">
      <alignment horizontal="center" vertical="center"/>
      <protection locked="0"/>
    </xf>
    <xf numFmtId="0" fontId="15" fillId="3" borderId="0" xfId="0" applyFont="1" applyFill="1" applyAlignment="1" applyProtection="1">
      <alignment vertical="center"/>
      <protection locked="0"/>
    </xf>
    <xf numFmtId="0" fontId="15" fillId="5" borderId="24" xfId="0" applyFont="1" applyFill="1" applyBorder="1" applyAlignment="1" applyProtection="1">
      <alignment vertical="center"/>
      <protection locked="0"/>
    </xf>
    <xf numFmtId="164" fontId="15" fillId="5" borderId="24" xfId="0" applyNumberFormat="1" applyFont="1" applyFill="1" applyBorder="1" applyAlignment="1" applyProtection="1">
      <alignment horizontal="center" vertical="center"/>
      <protection locked="0"/>
    </xf>
    <xf numFmtId="165" fontId="15" fillId="5" borderId="24" xfId="1" applyNumberFormat="1" applyFont="1" applyFill="1" applyBorder="1" applyAlignment="1" applyProtection="1">
      <alignment vertical="center"/>
      <protection locked="0"/>
    </xf>
    <xf numFmtId="9" fontId="15" fillId="5" borderId="24" xfId="2" applyFont="1" applyFill="1" applyBorder="1" applyAlignment="1" applyProtection="1">
      <alignment horizontal="center" vertical="center"/>
      <protection locked="0"/>
    </xf>
    <xf numFmtId="164" fontId="15" fillId="5" borderId="28" xfId="0" applyNumberFormat="1" applyFont="1" applyFill="1" applyBorder="1" applyAlignment="1" applyProtection="1">
      <alignment horizontal="left" vertical="center"/>
      <protection locked="0"/>
    </xf>
    <xf numFmtId="0" fontId="15" fillId="5" borderId="28" xfId="0" applyFont="1" applyFill="1" applyBorder="1" applyAlignment="1" applyProtection="1">
      <alignment vertical="center"/>
      <protection locked="0"/>
    </xf>
    <xf numFmtId="164" fontId="15" fillId="5" borderId="28" xfId="0" applyNumberFormat="1" applyFont="1" applyFill="1" applyBorder="1" applyAlignment="1" applyProtection="1">
      <alignment horizontal="center" vertical="center"/>
      <protection locked="0"/>
    </xf>
    <xf numFmtId="165" fontId="15" fillId="5" borderId="28" xfId="1" applyNumberFormat="1" applyFont="1" applyFill="1" applyBorder="1" applyAlignment="1" applyProtection="1">
      <alignment vertical="center"/>
      <protection locked="0"/>
    </xf>
    <xf numFmtId="9" fontId="15" fillId="5" borderId="28" xfId="2" applyFont="1" applyFill="1" applyBorder="1" applyAlignment="1" applyProtection="1">
      <alignment horizontal="center" vertical="center"/>
      <protection locked="0"/>
    </xf>
    <xf numFmtId="0" fontId="15" fillId="3" borderId="0" xfId="0" applyFont="1" applyFill="1" applyAlignment="1" applyProtection="1">
      <alignment horizontal="left" vertical="center"/>
      <protection locked="0"/>
    </xf>
    <xf numFmtId="164" fontId="15" fillId="3" borderId="0" xfId="0" applyNumberFormat="1" applyFont="1" applyFill="1" applyAlignment="1" applyProtection="1">
      <alignment horizontal="center" vertical="center"/>
      <protection locked="0"/>
    </xf>
    <xf numFmtId="43" fontId="15" fillId="3" borderId="0" xfId="1" applyFont="1" applyFill="1" applyAlignment="1" applyProtection="1">
      <alignment vertical="center"/>
      <protection locked="0"/>
    </xf>
    <xf numFmtId="164" fontId="15" fillId="3" borderId="0" xfId="0" applyNumberFormat="1" applyFont="1" applyFill="1" applyAlignment="1" applyProtection="1">
      <alignment vertical="center"/>
      <protection locked="0"/>
    </xf>
    <xf numFmtId="166" fontId="15" fillId="3" borderId="0" xfId="0" applyNumberFormat="1" applyFont="1" applyFill="1" applyAlignment="1" applyProtection="1">
      <alignment vertical="center"/>
      <protection locked="0"/>
    </xf>
    <xf numFmtId="166" fontId="0" fillId="3" borderId="0" xfId="0" applyNumberFormat="1" applyFill="1" applyProtection="1">
      <protection locked="0"/>
    </xf>
    <xf numFmtId="0" fontId="0" fillId="3" borderId="0" xfId="0" applyFill="1" applyProtection="1">
      <protection locked="0"/>
    </xf>
    <xf numFmtId="43" fontId="15" fillId="3" borderId="21" xfId="1" applyFont="1" applyFill="1" applyBorder="1" applyAlignment="1">
      <alignment vertical="center"/>
    </xf>
    <xf numFmtId="43" fontId="15" fillId="3" borderId="24" xfId="1" applyFont="1" applyFill="1" applyBorder="1" applyAlignment="1">
      <alignment vertical="center"/>
    </xf>
    <xf numFmtId="43" fontId="15" fillId="3" borderId="28" xfId="1" applyFont="1" applyFill="1" applyBorder="1" applyAlignment="1">
      <alignment vertical="center"/>
    </xf>
    <xf numFmtId="43" fontId="15" fillId="7" borderId="21" xfId="1" applyFont="1" applyFill="1" applyBorder="1" applyAlignment="1">
      <alignment vertical="center"/>
    </xf>
    <xf numFmtId="43" fontId="15" fillId="7" borderId="24" xfId="1" applyFont="1" applyFill="1" applyBorder="1" applyAlignment="1">
      <alignment vertical="center"/>
    </xf>
    <xf numFmtId="43" fontId="15" fillId="7" borderId="28" xfId="1" applyFont="1" applyFill="1" applyBorder="1" applyAlignment="1">
      <alignment vertical="center"/>
    </xf>
    <xf numFmtId="0" fontId="24" fillId="0" borderId="17" xfId="0" applyFont="1" applyBorder="1" applyAlignment="1">
      <alignment vertical="top" wrapText="1"/>
    </xf>
    <xf numFmtId="0" fontId="26" fillId="2" borderId="15" xfId="0" applyFont="1" applyFill="1" applyBorder="1" applyAlignment="1">
      <alignment vertical="center"/>
    </xf>
    <xf numFmtId="0" fontId="27" fillId="0" borderId="0" xfId="0" applyFont="1"/>
    <xf numFmtId="0" fontId="28" fillId="0" borderId="14" xfId="0" applyFont="1" applyBorder="1" applyAlignment="1">
      <alignment vertical="center"/>
    </xf>
    <xf numFmtId="0" fontId="29" fillId="0" borderId="14" xfId="0" applyFont="1" applyBorder="1" applyAlignment="1">
      <alignment vertical="center"/>
    </xf>
    <xf numFmtId="0" fontId="29" fillId="0" borderId="16" xfId="0" applyFont="1" applyBorder="1" applyAlignment="1">
      <alignment vertical="center"/>
    </xf>
    <xf numFmtId="0" fontId="9" fillId="5" borderId="15" xfId="0" applyFont="1" applyFill="1" applyBorder="1"/>
    <xf numFmtId="14" fontId="15" fillId="5" borderId="21" xfId="0" applyNumberFormat="1" applyFont="1" applyFill="1" applyBorder="1" applyAlignment="1" applyProtection="1">
      <alignment vertical="center"/>
      <protection locked="0"/>
    </xf>
    <xf numFmtId="14" fontId="9" fillId="3" borderId="0" xfId="0" applyNumberFormat="1" applyFont="1" applyFill="1" applyAlignment="1">
      <alignment horizontal="right"/>
    </xf>
    <xf numFmtId="0" fontId="10" fillId="3" borderId="14"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10" fillId="3" borderId="14"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9" fillId="3" borderId="6" xfId="0" applyFont="1" applyFill="1" applyBorder="1" applyAlignment="1">
      <alignment horizontal="center" vertical="top" wrapText="1"/>
    </xf>
    <xf numFmtId="0" fontId="9" fillId="3" borderId="17" xfId="0" applyFont="1" applyFill="1" applyBorder="1" applyAlignment="1">
      <alignment horizontal="center" vertical="top" wrapText="1"/>
    </xf>
    <xf numFmtId="0" fontId="9" fillId="3" borderId="6" xfId="0" applyFont="1" applyFill="1" applyBorder="1" applyAlignment="1" applyProtection="1">
      <alignment horizontal="center" vertical="top" wrapText="1"/>
      <protection locked="0"/>
    </xf>
    <xf numFmtId="0" fontId="9" fillId="3" borderId="17" xfId="0" applyFont="1" applyFill="1" applyBorder="1" applyAlignment="1" applyProtection="1">
      <alignment horizontal="center" vertical="top" wrapText="1"/>
      <protection locked="0"/>
    </xf>
    <xf numFmtId="0" fontId="10" fillId="3" borderId="15"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top" wrapText="1"/>
      <protection locked="0"/>
    </xf>
    <xf numFmtId="0" fontId="14" fillId="3" borderId="14" xfId="0" applyFont="1" applyFill="1" applyBorder="1" applyAlignment="1" applyProtection="1">
      <alignment horizontal="center" vertical="center" wrapText="1"/>
      <protection locked="0"/>
    </xf>
    <xf numFmtId="0" fontId="14" fillId="3" borderId="14"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14" xfId="0" applyFont="1" applyFill="1" applyBorder="1" applyAlignment="1">
      <alignment horizontal="center" vertical="top" wrapText="1"/>
    </xf>
    <xf numFmtId="0" fontId="5" fillId="4" borderId="1" xfId="0" applyFont="1" applyFill="1" applyBorder="1" applyAlignment="1" applyProtection="1">
      <alignment vertical="top" wrapText="1"/>
      <protection locked="0"/>
    </xf>
    <xf numFmtId="0" fontId="5" fillId="4" borderId="2" xfId="0" applyFont="1" applyFill="1" applyBorder="1" applyAlignment="1" applyProtection="1">
      <alignment vertical="top" wrapText="1"/>
      <protection locked="0"/>
    </xf>
    <xf numFmtId="0" fontId="5" fillId="4" borderId="4" xfId="0" applyFont="1" applyFill="1" applyBorder="1" applyAlignment="1" applyProtection="1">
      <alignment vertical="top" wrapText="1"/>
      <protection locked="0"/>
    </xf>
    <xf numFmtId="0" fontId="5" fillId="4" borderId="3" xfId="0" applyFont="1" applyFill="1" applyBorder="1" applyAlignment="1" applyProtection="1">
      <alignment vertical="top" wrapText="1"/>
      <protection locked="0"/>
    </xf>
    <xf numFmtId="0" fontId="5" fillId="4" borderId="5" xfId="0" applyFont="1" applyFill="1" applyBorder="1" applyAlignment="1" applyProtection="1">
      <alignment vertical="top" wrapText="1"/>
      <protection locked="0"/>
    </xf>
    <xf numFmtId="0" fontId="5" fillId="4" borderId="6" xfId="0" applyFont="1" applyFill="1" applyBorder="1" applyAlignment="1" applyProtection="1">
      <alignment vertical="top" wrapText="1"/>
      <protection locked="0"/>
    </xf>
    <xf numFmtId="0" fontId="5" fillId="4" borderId="7" xfId="0" applyFont="1" applyFill="1" applyBorder="1" applyAlignment="1" applyProtection="1">
      <alignment vertical="top" wrapText="1"/>
      <protection locked="0"/>
    </xf>
    <xf numFmtId="0" fontId="5" fillId="4" borderId="8" xfId="0" applyFont="1" applyFill="1" applyBorder="1" applyAlignment="1" applyProtection="1">
      <alignment vertical="top" wrapText="1"/>
      <protection locked="0"/>
    </xf>
    <xf numFmtId="0" fontId="5" fillId="4" borderId="0" xfId="0" applyFont="1" applyFill="1" applyAlignment="1" applyProtection="1">
      <alignment vertical="top" wrapText="1"/>
      <protection locked="0"/>
    </xf>
    <xf numFmtId="0" fontId="22" fillId="4" borderId="1" xfId="0" applyFont="1" applyFill="1" applyBorder="1" applyAlignment="1" applyProtection="1">
      <alignment vertical="center"/>
      <protection locked="0"/>
    </xf>
    <xf numFmtId="0" fontId="22" fillId="4" borderId="2" xfId="0" applyFont="1" applyFill="1" applyBorder="1" applyAlignment="1" applyProtection="1">
      <alignment vertical="center"/>
      <protection locked="0"/>
    </xf>
    <xf numFmtId="0" fontId="22" fillId="4" borderId="4" xfId="0" applyFont="1" applyFill="1" applyBorder="1" applyAlignment="1" applyProtection="1">
      <alignment vertical="center"/>
      <protection locked="0"/>
    </xf>
    <xf numFmtId="0" fontId="22" fillId="4" borderId="3" xfId="0" applyFont="1" applyFill="1" applyBorder="1" applyAlignment="1" applyProtection="1">
      <alignment vertical="center"/>
      <protection locked="0"/>
    </xf>
    <xf numFmtId="0" fontId="22" fillId="4" borderId="0" xfId="0" applyFont="1" applyFill="1" applyAlignment="1" applyProtection="1">
      <alignment vertical="center"/>
      <protection locked="0"/>
    </xf>
    <xf numFmtId="0" fontId="22" fillId="4" borderId="5" xfId="0" applyFont="1" applyFill="1" applyBorder="1" applyAlignment="1" applyProtection="1">
      <alignment vertical="center"/>
      <protection locked="0"/>
    </xf>
    <xf numFmtId="0" fontId="8" fillId="4" borderId="6" xfId="0" applyFont="1" applyFill="1" applyBorder="1" applyAlignment="1" applyProtection="1">
      <alignment vertical="center"/>
      <protection locked="0"/>
    </xf>
    <xf numFmtId="0" fontId="8" fillId="4" borderId="7" xfId="0" applyFont="1" applyFill="1" applyBorder="1" applyAlignment="1" applyProtection="1">
      <alignment vertical="center"/>
      <protection locked="0"/>
    </xf>
    <xf numFmtId="0" fontId="8" fillId="4" borderId="8" xfId="0" applyFont="1" applyFill="1" applyBorder="1" applyAlignment="1" applyProtection="1">
      <alignment vertical="center"/>
      <protection locked="0"/>
    </xf>
    <xf numFmtId="0" fontId="21" fillId="4" borderId="1" xfId="0" applyFont="1" applyFill="1" applyBorder="1" applyAlignment="1" applyProtection="1">
      <alignment vertical="center"/>
      <protection locked="0"/>
    </xf>
    <xf numFmtId="0" fontId="21" fillId="4" borderId="2" xfId="0" applyFont="1" applyFill="1" applyBorder="1" applyAlignment="1" applyProtection="1">
      <alignment vertical="center"/>
      <protection locked="0"/>
    </xf>
    <xf numFmtId="0" fontId="21" fillId="4" borderId="3" xfId="0" applyFont="1" applyFill="1" applyBorder="1" applyAlignment="1" applyProtection="1">
      <alignment vertical="center"/>
      <protection locked="0"/>
    </xf>
    <xf numFmtId="0" fontId="21" fillId="4" borderId="0" xfId="0" applyFont="1" applyFill="1" applyAlignment="1" applyProtection="1">
      <alignment vertical="center"/>
      <protection locked="0"/>
    </xf>
    <xf numFmtId="0" fontId="21" fillId="4" borderId="6" xfId="0" applyFont="1" applyFill="1" applyBorder="1" applyAlignment="1" applyProtection="1">
      <alignment vertical="center"/>
      <protection locked="0"/>
    </xf>
    <xf numFmtId="0" fontId="21" fillId="4" borderId="7"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10" fillId="3" borderId="1" xfId="0" applyFont="1" applyFill="1" applyBorder="1" applyAlignment="1" applyProtection="1">
      <alignment vertical="center" wrapText="1"/>
      <protection locked="0"/>
    </xf>
    <xf numFmtId="0" fontId="10" fillId="3" borderId="2" xfId="0" applyFont="1" applyFill="1" applyBorder="1" applyAlignment="1" applyProtection="1">
      <alignment vertical="center" wrapText="1"/>
      <protection locked="0"/>
    </xf>
    <xf numFmtId="0" fontId="10" fillId="3" borderId="4" xfId="0" applyFont="1" applyFill="1" applyBorder="1" applyAlignment="1" applyProtection="1">
      <alignment vertical="center" wrapText="1"/>
      <protection locked="0"/>
    </xf>
    <xf numFmtId="0" fontId="10" fillId="3" borderId="6"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8" xfId="0" applyFont="1" applyFill="1" applyBorder="1" applyAlignment="1" applyProtection="1">
      <alignment vertical="center" wrapText="1"/>
      <protection locked="0"/>
    </xf>
    <xf numFmtId="0" fontId="10" fillId="3" borderId="16" xfId="0" applyFont="1" applyFill="1" applyBorder="1" applyAlignment="1" applyProtection="1">
      <alignment vertical="top" wrapText="1"/>
      <protection locked="0"/>
    </xf>
    <xf numFmtId="0" fontId="10" fillId="3" borderId="17" xfId="0" applyFont="1" applyFill="1" applyBorder="1" applyAlignment="1" applyProtection="1">
      <alignment vertical="top" wrapText="1"/>
      <protection locked="0"/>
    </xf>
    <xf numFmtId="0" fontId="14" fillId="3" borderId="17" xfId="0" applyFont="1" applyFill="1" applyBorder="1" applyAlignment="1" applyProtection="1">
      <alignment vertical="center" wrapText="1"/>
      <protection locked="0"/>
    </xf>
    <xf numFmtId="0" fontId="10" fillId="3" borderId="16" xfId="0" applyFont="1" applyFill="1" applyBorder="1" applyAlignment="1">
      <alignment vertical="center" wrapText="1"/>
    </xf>
    <xf numFmtId="0" fontId="10" fillId="3" borderId="17" xfId="0" applyFont="1" applyFill="1" applyBorder="1" applyAlignment="1">
      <alignment vertical="center" wrapText="1"/>
    </xf>
    <xf numFmtId="0" fontId="10" fillId="3" borderId="1" xfId="0" applyFont="1" applyFill="1" applyBorder="1" applyAlignment="1">
      <alignment vertical="center" wrapText="1"/>
    </xf>
    <xf numFmtId="0" fontId="10" fillId="3" borderId="4" xfId="0" applyFont="1" applyFill="1" applyBorder="1" applyAlignment="1">
      <alignment vertical="center" wrapText="1"/>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10" fillId="3" borderId="16" xfId="0" applyFont="1" applyFill="1" applyBorder="1" applyAlignment="1">
      <alignment vertical="top" wrapText="1"/>
    </xf>
    <xf numFmtId="0" fontId="10" fillId="3" borderId="17" xfId="0" applyFont="1" applyFill="1" applyBorder="1" applyAlignment="1">
      <alignment vertical="top" wrapText="1"/>
    </xf>
    <xf numFmtId="0" fontId="14" fillId="3" borderId="17" xfId="0" applyFont="1" applyFill="1" applyBorder="1" applyAlignment="1">
      <alignment vertical="center" wrapText="1"/>
    </xf>
    <xf numFmtId="0" fontId="21" fillId="4" borderId="2" xfId="0" applyFont="1" applyFill="1" applyBorder="1" applyAlignment="1">
      <alignment vertical="center"/>
    </xf>
    <xf numFmtId="0" fontId="5" fillId="4" borderId="1" xfId="0" applyFont="1" applyFill="1" applyBorder="1" applyAlignment="1">
      <alignment vertical="top" wrapText="1"/>
    </xf>
    <xf numFmtId="0" fontId="5" fillId="4" borderId="2" xfId="0" applyFont="1" applyFill="1" applyBorder="1" applyAlignment="1">
      <alignment vertical="top" wrapText="1"/>
    </xf>
    <xf numFmtId="0" fontId="5" fillId="4" borderId="4" xfId="0" applyFont="1" applyFill="1" applyBorder="1" applyAlignment="1">
      <alignment vertical="top" wrapText="1"/>
    </xf>
    <xf numFmtId="0" fontId="5" fillId="4" borderId="3" xfId="0" applyFont="1" applyFill="1" applyBorder="1" applyAlignment="1">
      <alignment vertical="top" wrapText="1"/>
    </xf>
    <xf numFmtId="0" fontId="5" fillId="4" borderId="5" xfId="0" applyFont="1" applyFill="1" applyBorder="1" applyAlignment="1">
      <alignment vertical="top" wrapText="1"/>
    </xf>
    <xf numFmtId="0" fontId="5" fillId="4" borderId="6" xfId="0" applyFont="1" applyFill="1" applyBorder="1" applyAlignment="1">
      <alignment vertical="top" wrapText="1"/>
    </xf>
    <xf numFmtId="0" fontId="5" fillId="4" borderId="7" xfId="0" applyFont="1" applyFill="1" applyBorder="1" applyAlignment="1">
      <alignment vertical="top" wrapText="1"/>
    </xf>
    <xf numFmtId="0" fontId="5" fillId="4" borderId="8" xfId="0" applyFont="1" applyFill="1" applyBorder="1" applyAlignment="1">
      <alignment vertical="top" wrapText="1"/>
    </xf>
    <xf numFmtId="0" fontId="21" fillId="4" borderId="0" xfId="0" applyFont="1" applyFill="1" applyAlignment="1">
      <alignment vertical="center"/>
    </xf>
    <xf numFmtId="0" fontId="5" fillId="4" borderId="0" xfId="0" applyFont="1" applyFill="1" applyAlignment="1">
      <alignment vertical="top" wrapText="1"/>
    </xf>
    <xf numFmtId="0" fontId="4" fillId="3" borderId="7" xfId="0" applyFont="1" applyFill="1" applyBorder="1" applyAlignment="1">
      <alignment vertical="center"/>
    </xf>
    <xf numFmtId="0" fontId="22" fillId="4" borderId="1" xfId="0" applyFont="1" applyFill="1" applyBorder="1" applyAlignment="1">
      <alignment vertical="center"/>
    </xf>
    <xf numFmtId="0" fontId="22" fillId="4" borderId="2" xfId="0" applyFont="1" applyFill="1" applyBorder="1" applyAlignment="1">
      <alignment vertical="center"/>
    </xf>
    <xf numFmtId="0" fontId="22" fillId="4" borderId="4" xfId="0" applyFont="1" applyFill="1" applyBorder="1" applyAlignment="1">
      <alignment vertical="center"/>
    </xf>
    <xf numFmtId="0" fontId="22" fillId="4" borderId="3" xfId="0" applyFont="1" applyFill="1" applyBorder="1" applyAlignment="1">
      <alignment vertical="center"/>
    </xf>
    <xf numFmtId="0" fontId="22" fillId="4" borderId="0" xfId="0" applyFont="1" applyFill="1" applyAlignment="1">
      <alignment vertical="center"/>
    </xf>
    <xf numFmtId="0" fontId="22" fillId="4" borderId="5" xfId="0" applyFont="1" applyFill="1" applyBorder="1" applyAlignment="1">
      <alignment vertical="center"/>
    </xf>
    <xf numFmtId="0" fontId="8" fillId="4" borderId="6" xfId="0" applyFont="1" applyFill="1" applyBorder="1" applyAlignment="1">
      <alignment vertical="center"/>
    </xf>
    <xf numFmtId="0" fontId="8" fillId="4" borderId="7" xfId="0" applyFont="1" applyFill="1" applyBorder="1" applyAlignment="1">
      <alignment vertical="center"/>
    </xf>
    <xf numFmtId="0" fontId="8" fillId="4" borderId="8" xfId="0" applyFont="1" applyFill="1" applyBorder="1" applyAlignment="1">
      <alignment vertical="center"/>
    </xf>
    <xf numFmtId="0" fontId="21" fillId="4" borderId="1" xfId="0" applyFont="1" applyFill="1" applyBorder="1" applyAlignment="1">
      <alignment vertical="center"/>
    </xf>
    <xf numFmtId="0" fontId="21" fillId="4" borderId="3" xfId="0" applyFont="1" applyFill="1" applyBorder="1" applyAlignment="1">
      <alignment vertical="center"/>
    </xf>
    <xf numFmtId="0" fontId="21" fillId="4" borderId="6" xfId="0" applyFont="1" applyFill="1" applyBorder="1" applyAlignment="1">
      <alignment vertical="center"/>
    </xf>
    <xf numFmtId="0" fontId="21" fillId="4" borderId="7" xfId="0" applyFont="1" applyFill="1" applyBorder="1" applyAlignment="1">
      <alignment vertical="center"/>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14" xfId="0" applyFont="1" applyFill="1" applyBorder="1" applyAlignment="1">
      <alignment vertical="center"/>
    </xf>
    <xf numFmtId="0" fontId="10" fillId="3" borderId="16" xfId="0" applyFont="1" applyFill="1" applyBorder="1" applyAlignment="1">
      <alignment vertical="center"/>
    </xf>
    <xf numFmtId="0" fontId="9" fillId="3" borderId="14"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4" fillId="5" borderId="11" xfId="0" applyFont="1" applyFill="1" applyBorder="1" applyAlignment="1" applyProtection="1">
      <alignment horizontal="left" vertical="center"/>
      <protection locked="0"/>
    </xf>
    <xf numFmtId="0" fontId="21" fillId="4" borderId="0" xfId="0" applyFont="1" applyFill="1" applyAlignment="1" applyProtection="1">
      <alignment horizontal="left" vertical="center"/>
      <protection locked="0"/>
    </xf>
    <xf numFmtId="0" fontId="4" fillId="5" borderId="1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3" borderId="7" xfId="0" applyFont="1" applyFill="1" applyBorder="1" applyAlignment="1" applyProtection="1">
      <alignment horizontal="left" vertical="center"/>
      <protection locked="0"/>
    </xf>
    <xf numFmtId="0" fontId="4" fillId="5" borderId="9"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9" xfId="0" applyFont="1" applyFill="1" applyBorder="1" applyAlignment="1" applyProtection="1">
      <alignment horizontal="left" vertical="center"/>
      <protection locked="0"/>
    </xf>
    <xf numFmtId="0" fontId="21" fillId="4" borderId="2" xfId="0" applyFont="1" applyFill="1" applyBorder="1" applyAlignment="1" applyProtection="1">
      <alignment horizontal="left" vertical="center"/>
      <protection locked="0"/>
    </xf>
    <xf numFmtId="0" fontId="9" fillId="3" borderId="14"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8" xfId="0" applyFont="1" applyFill="1" applyBorder="1" applyAlignment="1">
      <alignment horizontal="center" vertical="center"/>
    </xf>
    <xf numFmtId="0" fontId="4" fillId="3" borderId="7" xfId="0" applyFont="1" applyFill="1" applyBorder="1" applyAlignment="1">
      <alignment horizontal="left" vertical="center"/>
    </xf>
    <xf numFmtId="0" fontId="19" fillId="0" borderId="0" xfId="0" applyFont="1" applyAlignment="1">
      <alignment horizontal="left" wrapText="1"/>
    </xf>
    <xf numFmtId="0" fontId="10" fillId="3" borderId="18" xfId="0" applyFont="1" applyFill="1" applyBorder="1" applyAlignment="1">
      <alignment horizontal="center" vertical="center"/>
    </xf>
    <xf numFmtId="0" fontId="10" fillId="4" borderId="0" xfId="0" applyFont="1" applyFill="1" applyAlignment="1">
      <alignment horizontal="right"/>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xdr:colOff>
      <xdr:row>0</xdr:row>
      <xdr:rowOff>21167</xdr:rowOff>
    </xdr:from>
    <xdr:to>
      <xdr:col>15</xdr:col>
      <xdr:colOff>31750</xdr:colOff>
      <xdr:row>5</xdr:row>
      <xdr:rowOff>349250</xdr:rowOff>
    </xdr:to>
    <xdr:sp macro="" textlink="">
      <xdr:nvSpPr>
        <xdr:cNvPr id="2" name="TekstSylinder 1">
          <a:extLst>
            <a:ext uri="{FF2B5EF4-FFF2-40B4-BE49-F238E27FC236}">
              <a16:creationId xmlns:a16="http://schemas.microsoft.com/office/drawing/2014/main" id="{B382E2A7-341F-2720-D5F4-EB746B04142C}"/>
            </a:ext>
          </a:extLst>
        </xdr:cNvPr>
        <xdr:cNvSpPr txBox="1"/>
      </xdr:nvSpPr>
      <xdr:spPr>
        <a:xfrm>
          <a:off x="13843001" y="21167"/>
          <a:ext cx="8911166" cy="242358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Kommunen fyller ut egen søknad for høst- og vårsemester.</a:t>
          </a:r>
        </a:p>
        <a:p>
          <a:endParaRPr lang="nb-NO" sz="1100"/>
        </a:p>
        <a:p>
          <a:r>
            <a:rPr lang="nb-NO" sz="1100"/>
            <a:t>Det vises til retningslinjene for ordningen og til informasjon fra Statsforvalteren.</a:t>
          </a:r>
        </a:p>
        <a:p>
          <a:endParaRPr lang="nb-NO" sz="1100"/>
        </a:p>
        <a:p>
          <a:r>
            <a:rPr lang="nb-NO" sz="1100"/>
            <a:t>Tilskuddsberettigede asylsøker:</a:t>
          </a:r>
        </a:p>
        <a:p>
          <a:endParaRPr lang="nb-NO" sz="1100"/>
        </a:p>
        <a:p>
          <a:r>
            <a:rPr lang="nb-NO" sz="1100"/>
            <a:t>- Asylsøkeren får grunnskoleopplæring.</a:t>
          </a:r>
        </a:p>
        <a:p>
          <a:r>
            <a:rPr lang="nb-NO" sz="1100"/>
            <a:t>- Tilskuddsberettigede elever er asylsøkere i mottak, omsorgssenter eller asylsøkere som bor privat.</a:t>
          </a:r>
        </a:p>
        <a:p>
          <a:r>
            <a:rPr lang="nb-NO" sz="1100"/>
            <a:t>- De som søker familiegjenforening er ikke tilskuddsberettiget fra det tidspunkt de har fått oppholdstillatelse.</a:t>
          </a:r>
        </a:p>
        <a:p>
          <a:r>
            <a:rPr lang="nb-NO" sz="1100"/>
            <a:t>- Tilskuddsordningen begrenses til de som oppholder seg lovlig i landet i påvente av å få avgjort søknad om</a:t>
          </a:r>
        </a:p>
        <a:p>
          <a:r>
            <a:rPr lang="nb-NO" sz="1100"/>
            <a:t>   oppholdstillatelse, inntil de fyller 18 år eller har fullført det skoleåret de fyller 18 år i løpet av.</a:t>
          </a:r>
        </a:p>
        <a:p>
          <a:r>
            <a:rPr lang="nb-NO" sz="1100"/>
            <a:t>- Opplæring etter §4A-1 andre ledd («mer grunnskole») utløser ikke tilskudd over denne tilskuddsordningen.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10583</xdr:colOff>
      <xdr:row>0</xdr:row>
      <xdr:rowOff>0</xdr:rowOff>
    </xdr:from>
    <xdr:to>
      <xdr:col>15</xdr:col>
      <xdr:colOff>0</xdr:colOff>
      <xdr:row>6</xdr:row>
      <xdr:rowOff>10583</xdr:rowOff>
    </xdr:to>
    <xdr:sp macro="" textlink="">
      <xdr:nvSpPr>
        <xdr:cNvPr id="2" name="TekstSylinder 1">
          <a:extLst>
            <a:ext uri="{FF2B5EF4-FFF2-40B4-BE49-F238E27FC236}">
              <a16:creationId xmlns:a16="http://schemas.microsoft.com/office/drawing/2014/main" id="{C0B17EAF-3B84-DD35-473C-80C9F56081C9}"/>
            </a:ext>
          </a:extLst>
        </xdr:cNvPr>
        <xdr:cNvSpPr txBox="1"/>
      </xdr:nvSpPr>
      <xdr:spPr>
        <a:xfrm>
          <a:off x="13853583" y="0"/>
          <a:ext cx="8868834" cy="27305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Fylkeskommunen fyller ut egen søknad for høst- og vårsemester.</a:t>
          </a:r>
        </a:p>
        <a:p>
          <a:endParaRPr lang="nb-NO" sz="1100"/>
        </a:p>
        <a:p>
          <a:r>
            <a:rPr lang="nb-NO" sz="1100"/>
            <a:t>Det vises til retningslinjene for ordningen og til informasjon fra Statsforvalteren.</a:t>
          </a:r>
        </a:p>
        <a:p>
          <a:endParaRPr lang="nb-NO" sz="1100"/>
        </a:p>
        <a:p>
          <a:r>
            <a:rPr lang="nb-NO" sz="1100"/>
            <a:t>Tilskuddsberettigede asylsøker:</a:t>
          </a:r>
        </a:p>
        <a:p>
          <a:endParaRPr lang="nb-NO" sz="1100"/>
        </a:p>
        <a:p>
          <a:r>
            <a:rPr lang="nb-NO" sz="1100"/>
            <a:t>- Asylsøkeren får videregående opplæring.</a:t>
          </a:r>
        </a:p>
        <a:p>
          <a:r>
            <a:rPr lang="nb-NO" sz="1100"/>
            <a:t>- Tilskuddsberettigede elever er asylsøkere i mottak, omsorgssenter eller asylsøkere som bor privat.</a:t>
          </a:r>
        </a:p>
        <a:p>
          <a:r>
            <a:rPr lang="nb-NO" sz="1100"/>
            <a:t>- De som søker familiegjenforening er ikke tilskuddsberettiget fra det tidspunkt de har fått oppholdstillatelse.</a:t>
          </a:r>
        </a:p>
        <a:p>
          <a:r>
            <a:rPr lang="nb-NO" sz="1100"/>
            <a:t>- Tilskuddsordningen begrenses til de som oppholder seg lovlig i landet i påvente av å få avgjort søknad om</a:t>
          </a:r>
        </a:p>
        <a:p>
          <a:r>
            <a:rPr lang="nb-NO" sz="1100"/>
            <a:t>   oppholdstillatelse, inntil de fyller 18 år eller har fullført det skoleåret de fyller 18 år i løpet av.</a:t>
          </a:r>
        </a:p>
        <a:p>
          <a:r>
            <a:rPr lang="nb-NO" sz="1100"/>
            <a:t>- Opplæring etter §4A-1 andre ledd («mer grunnskole») utløser ikke tilskudd over denne tilskuddsordningen.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ivisjon%20for%20regelverk%20og%20finansiering\Avdeling%20for%20finansiering%20av%20tilskuddsforvaltning\Tilskudd\225.64%20%20Statlig%20Asylmottak\S&#248;knadsskjema\Skole&#229;r%202017-2018-soknadsskjem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øknadsskjema - kommune"/>
      <sheetName val="Ark1"/>
      <sheetName val="Satser"/>
      <sheetName val="Parametre"/>
      <sheetName val="Skoleår og alder "/>
      <sheetName val="Søknadsskjema - fylkeskommune"/>
      <sheetName val="Satser 2018 "/>
    </sheetNames>
    <sheetDataSet>
      <sheetData sheetId="0"/>
      <sheetData sheetId="1"/>
      <sheetData sheetId="2"/>
      <sheetData sheetId="3">
        <row r="4">
          <cell r="C4">
            <v>2017</v>
          </cell>
        </row>
        <row r="5">
          <cell r="C5">
            <v>2018</v>
          </cell>
        </row>
      </sheetData>
      <sheetData sheetId="4"/>
      <sheetData sheetId="5"/>
      <sheetData sheetId="6"/>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485"/>
  <sheetViews>
    <sheetView showGridLines="0" zoomScale="90" zoomScaleNormal="90" workbookViewId="0">
      <selection activeCell="B4" sqref="B4"/>
    </sheetView>
  </sheetViews>
  <sheetFormatPr baseColWidth="10" defaultColWidth="11.453125" defaultRowHeight="14.5" x14ac:dyDescent="0.35"/>
  <cols>
    <col min="1" max="1" width="18.1796875" style="114" customWidth="1"/>
    <col min="2" max="2" width="67.81640625" style="114" customWidth="1"/>
    <col min="3" max="3" width="19.7265625" style="114" customWidth="1"/>
    <col min="4" max="4" width="21.54296875" style="114" customWidth="1"/>
    <col min="5" max="5" width="17.26953125" style="114" customWidth="1"/>
    <col min="6" max="7" width="14.54296875" style="114" customWidth="1"/>
    <col min="8" max="9" width="19" style="114" customWidth="1"/>
    <col min="10" max="11" width="18.81640625" style="114" customWidth="1"/>
    <col min="12" max="12" width="20.1796875" style="114" customWidth="1"/>
    <col min="13" max="13" width="25" style="114" customWidth="1"/>
    <col min="14" max="15" width="25.1796875" style="114" customWidth="1"/>
    <col min="16" max="16" width="11.453125" style="114"/>
    <col min="17" max="17" width="21" style="114" customWidth="1"/>
    <col min="18" max="16384" width="11.453125" style="114"/>
  </cols>
  <sheetData>
    <row r="1" spans="1:17" s="79" customFormat="1" ht="35.25" customHeight="1" x14ac:dyDescent="0.25">
      <c r="A1" s="77" t="s">
        <v>102</v>
      </c>
      <c r="B1" s="78"/>
      <c r="C1" s="78"/>
      <c r="D1" s="78"/>
      <c r="E1" s="78"/>
      <c r="F1" s="78"/>
      <c r="G1" s="78"/>
      <c r="H1" s="78"/>
      <c r="J1" s="145" t="s">
        <v>94</v>
      </c>
      <c r="K1" s="146"/>
      <c r="L1" s="146"/>
      <c r="M1" s="146"/>
      <c r="N1" s="146"/>
      <c r="O1" s="147"/>
    </row>
    <row r="2" spans="1:17" s="79" customFormat="1" ht="35.25" customHeight="1" x14ac:dyDescent="0.45">
      <c r="A2" s="80" t="s">
        <v>0</v>
      </c>
      <c r="B2" s="81"/>
      <c r="C2" s="81"/>
      <c r="D2" s="81"/>
      <c r="E2" s="81"/>
      <c r="F2" s="81"/>
      <c r="G2" s="81"/>
      <c r="H2" s="81"/>
      <c r="I2" s="82"/>
      <c r="J2" s="148"/>
      <c r="K2" s="153"/>
      <c r="L2" s="153"/>
      <c r="M2" s="153"/>
      <c r="N2" s="153"/>
      <c r="O2" s="149"/>
    </row>
    <row r="3" spans="1:17" s="83" customFormat="1" ht="31.5" customHeight="1" x14ac:dyDescent="0.35">
      <c r="A3" s="154" t="s">
        <v>0</v>
      </c>
      <c r="B3" s="155"/>
      <c r="C3" s="155"/>
      <c r="D3" s="155"/>
      <c r="E3" s="155"/>
      <c r="F3" s="155"/>
      <c r="G3" s="155"/>
      <c r="H3" s="155"/>
      <c r="I3" s="156"/>
      <c r="J3" s="148"/>
      <c r="K3" s="153"/>
      <c r="L3" s="153"/>
      <c r="M3" s="153"/>
      <c r="N3" s="153"/>
      <c r="O3" s="149"/>
    </row>
    <row r="4" spans="1:17" s="83" customFormat="1" ht="31.5" customHeight="1" x14ac:dyDescent="0.35">
      <c r="A4" s="157" t="s">
        <v>1</v>
      </c>
      <c r="B4" s="158"/>
      <c r="C4" s="158"/>
      <c r="D4" s="158"/>
      <c r="E4" s="158"/>
      <c r="F4" s="158"/>
      <c r="G4" s="158"/>
      <c r="H4" s="158"/>
      <c r="I4" s="159"/>
      <c r="J4" s="148"/>
      <c r="K4" s="153"/>
      <c r="L4" s="153"/>
      <c r="M4" s="153"/>
      <c r="N4" s="153"/>
      <c r="O4" s="149"/>
    </row>
    <row r="5" spans="1:17" s="79" customFormat="1" ht="31.5" customHeight="1" x14ac:dyDescent="0.25">
      <c r="A5" s="157" t="s">
        <v>96</v>
      </c>
      <c r="B5" s="158"/>
      <c r="C5" s="158"/>
      <c r="D5" s="158"/>
      <c r="E5" s="158"/>
      <c r="F5" s="158"/>
      <c r="G5" s="158"/>
      <c r="H5" s="158"/>
      <c r="I5" s="159"/>
      <c r="J5" s="148"/>
      <c r="K5" s="153"/>
      <c r="L5" s="153"/>
      <c r="M5" s="153"/>
      <c r="N5" s="153"/>
      <c r="O5" s="149"/>
    </row>
    <row r="6" spans="1:17" s="79" customFormat="1" ht="29.25" customHeight="1" x14ac:dyDescent="0.25">
      <c r="A6" s="160" t="s">
        <v>89</v>
      </c>
      <c r="B6" s="161"/>
      <c r="C6" s="161"/>
      <c r="D6" s="161"/>
      <c r="E6" s="161"/>
      <c r="F6" s="161"/>
      <c r="G6" s="161"/>
      <c r="H6" s="161"/>
      <c r="I6" s="162"/>
      <c r="J6" s="150"/>
      <c r="K6" s="151"/>
      <c r="L6" s="151"/>
      <c r="M6" s="151"/>
      <c r="N6" s="151"/>
      <c r="O6" s="152"/>
    </row>
    <row r="7" spans="1:17" s="85" customFormat="1" ht="28.5" customHeight="1" x14ac:dyDescent="0.35">
      <c r="A7" s="163" t="s">
        <v>2</v>
      </c>
      <c r="B7" s="164"/>
      <c r="C7" s="164"/>
      <c r="D7" s="230"/>
      <c r="E7" s="230"/>
      <c r="F7" s="230"/>
      <c r="G7" s="84"/>
      <c r="H7" s="231" t="s">
        <v>3</v>
      </c>
      <c r="I7" s="231"/>
      <c r="J7" s="231"/>
      <c r="K7" s="228"/>
      <c r="L7" s="228"/>
      <c r="M7" s="228"/>
      <c r="N7" s="228"/>
      <c r="O7" s="229"/>
    </row>
    <row r="8" spans="1:17" s="85" customFormat="1" ht="28.5" customHeight="1" x14ac:dyDescent="0.35">
      <c r="A8" s="165" t="s">
        <v>4</v>
      </c>
      <c r="B8" s="166"/>
      <c r="C8" s="166"/>
      <c r="D8" s="223"/>
      <c r="E8" s="223"/>
      <c r="F8" s="223"/>
      <c r="G8" s="86"/>
      <c r="H8" s="224" t="s">
        <v>5</v>
      </c>
      <c r="I8" s="224"/>
      <c r="J8" s="224"/>
      <c r="K8" s="225"/>
      <c r="L8" s="225"/>
      <c r="M8" s="225"/>
      <c r="N8" s="225"/>
      <c r="O8" s="226"/>
    </row>
    <row r="9" spans="1:17" s="85" customFormat="1" ht="28.5" customHeight="1" x14ac:dyDescent="0.35">
      <c r="A9" s="165" t="s">
        <v>6</v>
      </c>
      <c r="B9" s="166"/>
      <c r="C9" s="166"/>
      <c r="D9" s="223"/>
      <c r="E9" s="223"/>
      <c r="F9" s="223"/>
      <c r="G9" s="86"/>
      <c r="H9" s="224" t="s">
        <v>7</v>
      </c>
      <c r="I9" s="224"/>
      <c r="J9" s="224"/>
      <c r="K9" s="225"/>
      <c r="L9" s="225"/>
      <c r="M9" s="225"/>
      <c r="N9" s="225"/>
      <c r="O9" s="226"/>
    </row>
    <row r="10" spans="1:17" s="85" customFormat="1" ht="28.5" customHeight="1" x14ac:dyDescent="0.35">
      <c r="A10" s="167" t="s">
        <v>8</v>
      </c>
      <c r="B10" s="168"/>
      <c r="C10" s="168"/>
      <c r="D10" s="223"/>
      <c r="E10" s="223"/>
      <c r="F10" s="223"/>
      <c r="G10" s="87"/>
      <c r="H10" s="227"/>
      <c r="I10" s="227"/>
      <c r="J10" s="227"/>
      <c r="K10" s="227"/>
      <c r="L10" s="227"/>
      <c r="M10" s="227"/>
      <c r="N10" s="88"/>
      <c r="O10" s="89"/>
    </row>
    <row r="11" spans="1:17" s="90" customFormat="1" ht="90.75" customHeight="1" x14ac:dyDescent="0.45">
      <c r="A11" s="169" t="s">
        <v>9</v>
      </c>
      <c r="B11" s="169" t="s">
        <v>10</v>
      </c>
      <c r="C11" s="130" t="s">
        <v>11</v>
      </c>
      <c r="D11" s="130" t="s">
        <v>12</v>
      </c>
      <c r="E11" s="130" t="s">
        <v>13</v>
      </c>
      <c r="F11" s="138" t="s">
        <v>14</v>
      </c>
      <c r="G11" s="138" t="s">
        <v>14</v>
      </c>
      <c r="H11" s="130" t="s">
        <v>15</v>
      </c>
      <c r="I11" s="130" t="s">
        <v>15</v>
      </c>
      <c r="J11" s="170"/>
      <c r="K11" s="171" t="s">
        <v>16</v>
      </c>
      <c r="L11" s="172"/>
      <c r="M11" s="139" t="s">
        <v>17</v>
      </c>
      <c r="N11" s="140" t="s">
        <v>99</v>
      </c>
      <c r="O11" s="140" t="s">
        <v>100</v>
      </c>
    </row>
    <row r="12" spans="1:17" s="90" customFormat="1" ht="31.5" customHeight="1" x14ac:dyDescent="0.45">
      <c r="A12" s="218"/>
      <c r="B12" s="218"/>
      <c r="C12" s="218"/>
      <c r="D12" s="179"/>
      <c r="E12" s="179"/>
      <c r="F12" s="219" t="s">
        <v>18</v>
      </c>
      <c r="G12" s="221" t="s">
        <v>19</v>
      </c>
      <c r="H12" s="131" t="s">
        <v>97</v>
      </c>
      <c r="I12" s="131" t="s">
        <v>98</v>
      </c>
      <c r="J12" s="173"/>
      <c r="K12" s="174"/>
      <c r="L12" s="175"/>
      <c r="M12" s="176"/>
      <c r="N12" s="178"/>
      <c r="O12" s="178"/>
    </row>
    <row r="13" spans="1:17" s="92" customFormat="1" ht="36.75" customHeight="1" x14ac:dyDescent="0.45">
      <c r="A13" s="64"/>
      <c r="B13" s="64"/>
      <c r="C13" s="64"/>
      <c r="D13" s="180"/>
      <c r="E13" s="180"/>
      <c r="F13" s="220"/>
      <c r="G13" s="222"/>
      <c r="H13" s="91">
        <f>SUBTOTAL(9,H14:H106)</f>
        <v>0</v>
      </c>
      <c r="I13" s="91">
        <f>SUBTOTAL(9,I14:I106)</f>
        <v>0</v>
      </c>
      <c r="J13" s="136" t="s">
        <v>20</v>
      </c>
      <c r="K13" s="136" t="s">
        <v>21</v>
      </c>
      <c r="L13" s="137" t="s">
        <v>22</v>
      </c>
      <c r="M13" s="177"/>
      <c r="N13" s="62">
        <f t="shared" ref="N13:O13" si="0">SUBTOTAL(9,N14:N106)</f>
        <v>0</v>
      </c>
      <c r="O13" s="62">
        <f t="shared" si="0"/>
        <v>0</v>
      </c>
      <c r="Q13" s="90"/>
    </row>
    <row r="14" spans="1:17" s="98" customFormat="1" ht="24" customHeight="1" x14ac:dyDescent="0.45">
      <c r="A14" s="93"/>
      <c r="B14" s="94"/>
      <c r="C14" s="128"/>
      <c r="D14" s="95"/>
      <c r="E14" s="95"/>
      <c r="F14" s="95"/>
      <c r="G14" s="95"/>
      <c r="H14" s="96"/>
      <c r="I14" s="96"/>
      <c r="J14" s="94"/>
      <c r="K14" s="94"/>
      <c r="L14" s="115" t="str">
        <f>IF(J14="","",VLOOKUP(J14,Parameter!$B$15:$C$17,2,FALSE))</f>
        <v/>
      </c>
      <c r="M14" s="97"/>
      <c r="N14" s="118" t="str">
        <f>IF(A14="","",IF(J14="",0,H14*L14*IF(M14="",1,M14)))</f>
        <v/>
      </c>
      <c r="O14" s="118" t="str">
        <f>IF(A14="","",IF(A14="",0,I14*L14*IF(M14="",1,M14)))</f>
        <v/>
      </c>
      <c r="Q14" s="90"/>
    </row>
    <row r="15" spans="1:17" s="98" customFormat="1" ht="24" customHeight="1" x14ac:dyDescent="0.45">
      <c r="A15" s="93"/>
      <c r="B15" s="99"/>
      <c r="C15" s="99"/>
      <c r="D15" s="100"/>
      <c r="E15" s="100"/>
      <c r="F15" s="100"/>
      <c r="G15" s="100"/>
      <c r="H15" s="101"/>
      <c r="I15" s="101"/>
      <c r="J15" s="99"/>
      <c r="K15" s="99"/>
      <c r="L15" s="116" t="str">
        <f>IF(J15="","",VLOOKUP(J15,Parameter!$B$15:$C$17,2,FALSE))</f>
        <v/>
      </c>
      <c r="M15" s="102"/>
      <c r="N15" s="119" t="str">
        <f t="shared" ref="N15:N78" si="1">IF(A15="","",IF(J15="",0,H15*L15*IF(M15="",1,M15)))</f>
        <v/>
      </c>
      <c r="O15" s="119" t="str">
        <f t="shared" ref="O15:O78" si="2">IF(A15="","",IF(A15="",0,I15*L15*IF(M15="",1,M15)))</f>
        <v/>
      </c>
      <c r="Q15" s="90"/>
    </row>
    <row r="16" spans="1:17" s="98" customFormat="1" ht="24" customHeight="1" x14ac:dyDescent="0.45">
      <c r="A16" s="93"/>
      <c r="B16" s="99"/>
      <c r="C16" s="99"/>
      <c r="D16" s="100"/>
      <c r="E16" s="100"/>
      <c r="F16" s="100"/>
      <c r="G16" s="100"/>
      <c r="H16" s="101"/>
      <c r="I16" s="101"/>
      <c r="J16" s="99"/>
      <c r="K16" s="99"/>
      <c r="L16" s="116" t="str">
        <f>IF(J16="","",VLOOKUP(J16,Parameter!$B$15:$C$17,2,FALSE))</f>
        <v/>
      </c>
      <c r="M16" s="102"/>
      <c r="N16" s="119" t="str">
        <f t="shared" si="1"/>
        <v/>
      </c>
      <c r="O16" s="119" t="str">
        <f t="shared" si="2"/>
        <v/>
      </c>
      <c r="Q16" s="90"/>
    </row>
    <row r="17" spans="1:17" s="98" customFormat="1" ht="24" customHeight="1" x14ac:dyDescent="0.45">
      <c r="A17" s="93"/>
      <c r="B17" s="99"/>
      <c r="C17" s="99"/>
      <c r="D17" s="100"/>
      <c r="E17" s="100"/>
      <c r="F17" s="100"/>
      <c r="G17" s="100"/>
      <c r="H17" s="101"/>
      <c r="I17" s="101"/>
      <c r="J17" s="99"/>
      <c r="K17" s="99"/>
      <c r="L17" s="116" t="str">
        <f>IF(J17="","",VLOOKUP(J17,Parameter!$B$15:$C$17,2,FALSE))</f>
        <v/>
      </c>
      <c r="M17" s="102"/>
      <c r="N17" s="119" t="str">
        <f t="shared" si="1"/>
        <v/>
      </c>
      <c r="O17" s="119" t="str">
        <f t="shared" si="2"/>
        <v/>
      </c>
      <c r="Q17" s="90"/>
    </row>
    <row r="18" spans="1:17" s="98" customFormat="1" ht="24" customHeight="1" x14ac:dyDescent="0.45">
      <c r="A18" s="93"/>
      <c r="B18" s="99"/>
      <c r="C18" s="99"/>
      <c r="D18" s="100"/>
      <c r="E18" s="100"/>
      <c r="F18" s="100"/>
      <c r="G18" s="100"/>
      <c r="H18" s="101"/>
      <c r="I18" s="101"/>
      <c r="J18" s="99"/>
      <c r="K18" s="99"/>
      <c r="L18" s="116" t="str">
        <f>IF(J18="","",VLOOKUP(J18,Parameter!$B$15:$C$17,2,FALSE))</f>
        <v/>
      </c>
      <c r="M18" s="102"/>
      <c r="N18" s="119" t="str">
        <f t="shared" si="1"/>
        <v/>
      </c>
      <c r="O18" s="119" t="str">
        <f t="shared" si="2"/>
        <v/>
      </c>
      <c r="Q18" s="90"/>
    </row>
    <row r="19" spans="1:17" s="98" customFormat="1" ht="24" customHeight="1" x14ac:dyDescent="0.45">
      <c r="A19" s="93"/>
      <c r="B19" s="99"/>
      <c r="C19" s="99"/>
      <c r="D19" s="100"/>
      <c r="E19" s="100"/>
      <c r="F19" s="100"/>
      <c r="G19" s="100"/>
      <c r="H19" s="101"/>
      <c r="I19" s="101"/>
      <c r="J19" s="99"/>
      <c r="K19" s="99"/>
      <c r="L19" s="116" t="str">
        <f>IF(J19="","",VLOOKUP(J19,Parameter!$B$15:$C$17,2,FALSE))</f>
        <v/>
      </c>
      <c r="M19" s="102"/>
      <c r="N19" s="119" t="str">
        <f t="shared" si="1"/>
        <v/>
      </c>
      <c r="O19" s="119" t="str">
        <f t="shared" si="2"/>
        <v/>
      </c>
      <c r="Q19" s="90"/>
    </row>
    <row r="20" spans="1:17" s="98" customFormat="1" ht="24" customHeight="1" x14ac:dyDescent="0.45">
      <c r="A20" s="93"/>
      <c r="B20" s="99"/>
      <c r="C20" s="99"/>
      <c r="D20" s="100"/>
      <c r="E20" s="100"/>
      <c r="F20" s="100"/>
      <c r="G20" s="100"/>
      <c r="H20" s="101"/>
      <c r="I20" s="101"/>
      <c r="J20" s="99"/>
      <c r="K20" s="99"/>
      <c r="L20" s="116" t="str">
        <f>IF(J20="","",VLOOKUP(J20,Parameter!$B$15:$C$17,2,FALSE))</f>
        <v/>
      </c>
      <c r="M20" s="102"/>
      <c r="N20" s="119" t="str">
        <f t="shared" si="1"/>
        <v/>
      </c>
      <c r="O20" s="119" t="str">
        <f t="shared" si="2"/>
        <v/>
      </c>
      <c r="Q20" s="90"/>
    </row>
    <row r="21" spans="1:17" s="98" customFormat="1" ht="24" customHeight="1" x14ac:dyDescent="0.35">
      <c r="A21" s="93"/>
      <c r="B21" s="99"/>
      <c r="C21" s="99"/>
      <c r="D21" s="100"/>
      <c r="E21" s="100"/>
      <c r="F21" s="100"/>
      <c r="G21" s="100"/>
      <c r="H21" s="101"/>
      <c r="I21" s="101"/>
      <c r="J21" s="99"/>
      <c r="K21" s="99"/>
      <c r="L21" s="116" t="str">
        <f>IF(J21="","",VLOOKUP(J21,Parameter!$B$15:$C$17,2,FALSE))</f>
        <v/>
      </c>
      <c r="M21" s="102"/>
      <c r="N21" s="119" t="str">
        <f t="shared" si="1"/>
        <v/>
      </c>
      <c r="O21" s="119" t="str">
        <f t="shared" si="2"/>
        <v/>
      </c>
    </row>
    <row r="22" spans="1:17" s="98" customFormat="1" ht="24" customHeight="1" x14ac:dyDescent="0.35">
      <c r="A22" s="93"/>
      <c r="B22" s="99"/>
      <c r="C22" s="99"/>
      <c r="D22" s="100"/>
      <c r="E22" s="100"/>
      <c r="F22" s="100"/>
      <c r="G22" s="100"/>
      <c r="H22" s="101"/>
      <c r="I22" s="101"/>
      <c r="J22" s="99"/>
      <c r="K22" s="99"/>
      <c r="L22" s="116" t="str">
        <f>IF(J22="","",VLOOKUP(J22,Parameter!$B$15:$C$17,2,FALSE))</f>
        <v/>
      </c>
      <c r="M22" s="102"/>
      <c r="N22" s="119" t="str">
        <f t="shared" si="1"/>
        <v/>
      </c>
      <c r="O22" s="119" t="str">
        <f t="shared" si="2"/>
        <v/>
      </c>
    </row>
    <row r="23" spans="1:17" s="98" customFormat="1" ht="24" customHeight="1" x14ac:dyDescent="0.35">
      <c r="A23" s="93"/>
      <c r="B23" s="99"/>
      <c r="C23" s="99"/>
      <c r="D23" s="100"/>
      <c r="E23" s="100"/>
      <c r="F23" s="100"/>
      <c r="G23" s="100"/>
      <c r="H23" s="101"/>
      <c r="I23" s="101"/>
      <c r="J23" s="99"/>
      <c r="K23" s="99"/>
      <c r="L23" s="116" t="str">
        <f>IF(J23="","",VLOOKUP(J23,Parameter!$B$15:$C$17,2,FALSE))</f>
        <v/>
      </c>
      <c r="M23" s="102"/>
      <c r="N23" s="119" t="str">
        <f t="shared" si="1"/>
        <v/>
      </c>
      <c r="O23" s="119" t="str">
        <f t="shared" si="2"/>
        <v/>
      </c>
    </row>
    <row r="24" spans="1:17" s="98" customFormat="1" ht="24" customHeight="1" x14ac:dyDescent="0.35">
      <c r="A24" s="93"/>
      <c r="B24" s="99"/>
      <c r="C24" s="99"/>
      <c r="D24" s="100"/>
      <c r="E24" s="100"/>
      <c r="F24" s="100"/>
      <c r="G24" s="100"/>
      <c r="H24" s="101"/>
      <c r="I24" s="101"/>
      <c r="J24" s="99"/>
      <c r="K24" s="99"/>
      <c r="L24" s="116" t="str">
        <f>IF(J24="","",VLOOKUP(J24,Parameter!$B$15:$C$17,2,FALSE))</f>
        <v/>
      </c>
      <c r="M24" s="102"/>
      <c r="N24" s="119" t="str">
        <f t="shared" si="1"/>
        <v/>
      </c>
      <c r="O24" s="119" t="str">
        <f t="shared" si="2"/>
        <v/>
      </c>
    </row>
    <row r="25" spans="1:17" s="98" customFormat="1" ht="24" customHeight="1" x14ac:dyDescent="0.35">
      <c r="A25" s="93"/>
      <c r="B25" s="99"/>
      <c r="C25" s="99"/>
      <c r="D25" s="100"/>
      <c r="E25" s="100"/>
      <c r="F25" s="100"/>
      <c r="G25" s="100"/>
      <c r="H25" s="101"/>
      <c r="I25" s="101"/>
      <c r="J25" s="99"/>
      <c r="K25" s="99"/>
      <c r="L25" s="116" t="str">
        <f>IF(J25="","",VLOOKUP(J25,Parameter!$B$15:$C$17,2,FALSE))</f>
        <v/>
      </c>
      <c r="M25" s="102"/>
      <c r="N25" s="119" t="str">
        <f t="shared" si="1"/>
        <v/>
      </c>
      <c r="O25" s="119" t="str">
        <f t="shared" si="2"/>
        <v/>
      </c>
    </row>
    <row r="26" spans="1:17" s="98" customFormat="1" ht="24" customHeight="1" x14ac:dyDescent="0.35">
      <c r="A26" s="93"/>
      <c r="B26" s="99"/>
      <c r="C26" s="99"/>
      <c r="D26" s="100"/>
      <c r="E26" s="100"/>
      <c r="F26" s="100"/>
      <c r="G26" s="100"/>
      <c r="H26" s="101"/>
      <c r="I26" s="101"/>
      <c r="J26" s="99"/>
      <c r="K26" s="99"/>
      <c r="L26" s="116" t="str">
        <f>IF(J26="","",VLOOKUP(J26,Parameter!$B$15:$C$17,2,FALSE))</f>
        <v/>
      </c>
      <c r="M26" s="102"/>
      <c r="N26" s="119" t="str">
        <f t="shared" si="1"/>
        <v/>
      </c>
      <c r="O26" s="119" t="str">
        <f t="shared" si="2"/>
        <v/>
      </c>
    </row>
    <row r="27" spans="1:17" s="98" customFormat="1" ht="24" customHeight="1" x14ac:dyDescent="0.35">
      <c r="A27" s="93"/>
      <c r="B27" s="99"/>
      <c r="C27" s="99"/>
      <c r="D27" s="100"/>
      <c r="E27" s="100"/>
      <c r="F27" s="100"/>
      <c r="G27" s="100"/>
      <c r="H27" s="101"/>
      <c r="I27" s="101"/>
      <c r="J27" s="99"/>
      <c r="K27" s="99"/>
      <c r="L27" s="116" t="str">
        <f>IF(J27="","",VLOOKUP(J27,Parameter!$B$15:$C$17,2,FALSE))</f>
        <v/>
      </c>
      <c r="M27" s="102"/>
      <c r="N27" s="119" t="str">
        <f t="shared" si="1"/>
        <v/>
      </c>
      <c r="O27" s="119" t="str">
        <f t="shared" si="2"/>
        <v/>
      </c>
    </row>
    <row r="28" spans="1:17" s="98" customFormat="1" ht="24" customHeight="1" x14ac:dyDescent="0.35">
      <c r="A28" s="93"/>
      <c r="B28" s="99"/>
      <c r="C28" s="99"/>
      <c r="D28" s="100"/>
      <c r="E28" s="100"/>
      <c r="F28" s="100"/>
      <c r="G28" s="100"/>
      <c r="H28" s="101"/>
      <c r="I28" s="101"/>
      <c r="J28" s="99"/>
      <c r="K28" s="99"/>
      <c r="L28" s="116" t="str">
        <f>IF(J28="","",VLOOKUP(J28,Parameter!$B$15:$C$17,2,FALSE))</f>
        <v/>
      </c>
      <c r="M28" s="102"/>
      <c r="N28" s="119" t="str">
        <f t="shared" si="1"/>
        <v/>
      </c>
      <c r="O28" s="119" t="str">
        <f t="shared" si="2"/>
        <v/>
      </c>
    </row>
    <row r="29" spans="1:17" s="98" customFormat="1" ht="24" customHeight="1" x14ac:dyDescent="0.35">
      <c r="A29" s="93"/>
      <c r="B29" s="99"/>
      <c r="C29" s="99"/>
      <c r="D29" s="100"/>
      <c r="E29" s="100"/>
      <c r="F29" s="100"/>
      <c r="G29" s="100"/>
      <c r="H29" s="101"/>
      <c r="I29" s="101"/>
      <c r="J29" s="99"/>
      <c r="K29" s="99"/>
      <c r="L29" s="116" t="str">
        <f>IF(J29="","",VLOOKUP(J29,Parameter!$B$15:$C$17,2,FALSE))</f>
        <v/>
      </c>
      <c r="M29" s="102"/>
      <c r="N29" s="119" t="str">
        <f t="shared" si="1"/>
        <v/>
      </c>
      <c r="O29" s="119" t="str">
        <f t="shared" si="2"/>
        <v/>
      </c>
    </row>
    <row r="30" spans="1:17" s="98" customFormat="1" ht="24" customHeight="1" x14ac:dyDescent="0.35">
      <c r="A30" s="93"/>
      <c r="B30" s="99"/>
      <c r="C30" s="99"/>
      <c r="D30" s="100"/>
      <c r="E30" s="100"/>
      <c r="F30" s="100"/>
      <c r="G30" s="100"/>
      <c r="H30" s="101"/>
      <c r="I30" s="101"/>
      <c r="J30" s="99"/>
      <c r="K30" s="99"/>
      <c r="L30" s="116" t="str">
        <f>IF(J30="","",VLOOKUP(J30,Parameter!$B$15:$C$17,2,FALSE))</f>
        <v/>
      </c>
      <c r="M30" s="102"/>
      <c r="N30" s="119" t="str">
        <f t="shared" si="1"/>
        <v/>
      </c>
      <c r="O30" s="119" t="str">
        <f t="shared" si="2"/>
        <v/>
      </c>
    </row>
    <row r="31" spans="1:17" s="98" customFormat="1" ht="24" customHeight="1" x14ac:dyDescent="0.35">
      <c r="A31" s="93"/>
      <c r="B31" s="99"/>
      <c r="C31" s="99"/>
      <c r="D31" s="100"/>
      <c r="E31" s="100"/>
      <c r="F31" s="100"/>
      <c r="G31" s="100"/>
      <c r="H31" s="101"/>
      <c r="I31" s="101"/>
      <c r="J31" s="99"/>
      <c r="K31" s="99"/>
      <c r="L31" s="116" t="str">
        <f>IF(J31="","",VLOOKUP(J31,Parameter!$B$15:$C$17,2,FALSE))</f>
        <v/>
      </c>
      <c r="M31" s="102"/>
      <c r="N31" s="119" t="str">
        <f t="shared" si="1"/>
        <v/>
      </c>
      <c r="O31" s="119" t="str">
        <f t="shared" si="2"/>
        <v/>
      </c>
    </row>
    <row r="32" spans="1:17" s="98" customFormat="1" ht="24" customHeight="1" x14ac:dyDescent="0.35">
      <c r="A32" s="93"/>
      <c r="B32" s="99"/>
      <c r="C32" s="99"/>
      <c r="D32" s="100"/>
      <c r="E32" s="100"/>
      <c r="F32" s="100"/>
      <c r="G32" s="100"/>
      <c r="H32" s="101"/>
      <c r="I32" s="101"/>
      <c r="J32" s="99"/>
      <c r="K32" s="99"/>
      <c r="L32" s="116" t="str">
        <f>IF(J32="","",VLOOKUP(J32,Parameter!$B$15:$C$17,2,FALSE))</f>
        <v/>
      </c>
      <c r="M32" s="102"/>
      <c r="N32" s="119" t="str">
        <f t="shared" si="1"/>
        <v/>
      </c>
      <c r="O32" s="119" t="str">
        <f t="shared" si="2"/>
        <v/>
      </c>
    </row>
    <row r="33" spans="1:15" s="98" customFormat="1" ht="24" customHeight="1" x14ac:dyDescent="0.35">
      <c r="A33" s="93"/>
      <c r="B33" s="99"/>
      <c r="C33" s="99"/>
      <c r="D33" s="100"/>
      <c r="E33" s="100"/>
      <c r="F33" s="100"/>
      <c r="G33" s="100"/>
      <c r="H33" s="101"/>
      <c r="I33" s="101"/>
      <c r="J33" s="99"/>
      <c r="K33" s="99"/>
      <c r="L33" s="116" t="str">
        <f>IF(J33="","",VLOOKUP(J33,Parameter!$B$15:$C$17,2,FALSE))</f>
        <v/>
      </c>
      <c r="M33" s="102"/>
      <c r="N33" s="119" t="str">
        <f t="shared" si="1"/>
        <v/>
      </c>
      <c r="O33" s="119" t="str">
        <f t="shared" si="2"/>
        <v/>
      </c>
    </row>
    <row r="34" spans="1:15" s="98" customFormat="1" ht="24" customHeight="1" x14ac:dyDescent="0.35">
      <c r="A34" s="93"/>
      <c r="B34" s="99"/>
      <c r="C34" s="99"/>
      <c r="D34" s="100"/>
      <c r="E34" s="100"/>
      <c r="F34" s="100"/>
      <c r="G34" s="100"/>
      <c r="H34" s="101"/>
      <c r="I34" s="101"/>
      <c r="J34" s="99"/>
      <c r="K34" s="99"/>
      <c r="L34" s="116" t="str">
        <f>IF(J34="","",VLOOKUP(J34,Parameter!$B$15:$C$17,2,FALSE))</f>
        <v/>
      </c>
      <c r="M34" s="102"/>
      <c r="N34" s="119" t="str">
        <f t="shared" si="1"/>
        <v/>
      </c>
      <c r="O34" s="119" t="str">
        <f t="shared" si="2"/>
        <v/>
      </c>
    </row>
    <row r="35" spans="1:15" s="98" customFormat="1" ht="24" customHeight="1" x14ac:dyDescent="0.35">
      <c r="A35" s="93"/>
      <c r="B35" s="99"/>
      <c r="C35" s="99"/>
      <c r="D35" s="100"/>
      <c r="E35" s="100"/>
      <c r="F35" s="100"/>
      <c r="G35" s="100"/>
      <c r="H35" s="101"/>
      <c r="I35" s="101"/>
      <c r="J35" s="99"/>
      <c r="K35" s="99"/>
      <c r="L35" s="116" t="str">
        <f>IF(J35="","",VLOOKUP(J35,Parameter!$B$15:$C$17,2,FALSE))</f>
        <v/>
      </c>
      <c r="M35" s="102"/>
      <c r="N35" s="119" t="str">
        <f t="shared" si="1"/>
        <v/>
      </c>
      <c r="O35" s="119" t="str">
        <f t="shared" si="2"/>
        <v/>
      </c>
    </row>
    <row r="36" spans="1:15" s="98" customFormat="1" ht="24" customHeight="1" x14ac:dyDescent="0.35">
      <c r="A36" s="93"/>
      <c r="B36" s="99"/>
      <c r="C36" s="99"/>
      <c r="D36" s="100"/>
      <c r="E36" s="100"/>
      <c r="F36" s="100"/>
      <c r="G36" s="100"/>
      <c r="H36" s="101"/>
      <c r="I36" s="101"/>
      <c r="J36" s="99"/>
      <c r="K36" s="99"/>
      <c r="L36" s="116" t="str">
        <f>IF(J36="","",VLOOKUP(J36,Parameter!$B$15:$C$17,2,FALSE))</f>
        <v/>
      </c>
      <c r="M36" s="102"/>
      <c r="N36" s="119" t="str">
        <f t="shared" si="1"/>
        <v/>
      </c>
      <c r="O36" s="119" t="str">
        <f t="shared" si="2"/>
        <v/>
      </c>
    </row>
    <row r="37" spans="1:15" s="98" customFormat="1" ht="24" customHeight="1" x14ac:dyDescent="0.35">
      <c r="A37" s="93"/>
      <c r="B37" s="99"/>
      <c r="C37" s="99"/>
      <c r="D37" s="100"/>
      <c r="E37" s="100"/>
      <c r="F37" s="100"/>
      <c r="G37" s="100"/>
      <c r="H37" s="101"/>
      <c r="I37" s="101"/>
      <c r="J37" s="99"/>
      <c r="K37" s="99"/>
      <c r="L37" s="116" t="str">
        <f>IF(J37="","",VLOOKUP(J37,Parameter!$B$15:$C$17,2,FALSE))</f>
        <v/>
      </c>
      <c r="M37" s="102"/>
      <c r="N37" s="119" t="str">
        <f t="shared" si="1"/>
        <v/>
      </c>
      <c r="O37" s="119" t="str">
        <f t="shared" si="2"/>
        <v/>
      </c>
    </row>
    <row r="38" spans="1:15" s="98" customFormat="1" ht="24" customHeight="1" x14ac:dyDescent="0.35">
      <c r="A38" s="93"/>
      <c r="B38" s="99"/>
      <c r="C38" s="99"/>
      <c r="D38" s="100"/>
      <c r="E38" s="100"/>
      <c r="F38" s="100"/>
      <c r="G38" s="100"/>
      <c r="H38" s="101"/>
      <c r="I38" s="101"/>
      <c r="J38" s="99"/>
      <c r="K38" s="99"/>
      <c r="L38" s="116" t="str">
        <f>IF(J38="","",VLOOKUP(J38,Parameter!$B$15:$C$17,2,FALSE))</f>
        <v/>
      </c>
      <c r="M38" s="102"/>
      <c r="N38" s="119" t="str">
        <f t="shared" si="1"/>
        <v/>
      </c>
      <c r="O38" s="119" t="str">
        <f t="shared" si="2"/>
        <v/>
      </c>
    </row>
    <row r="39" spans="1:15" s="98" customFormat="1" ht="24" customHeight="1" x14ac:dyDescent="0.35">
      <c r="A39" s="93"/>
      <c r="B39" s="99"/>
      <c r="C39" s="99"/>
      <c r="D39" s="100"/>
      <c r="E39" s="100"/>
      <c r="F39" s="100"/>
      <c r="G39" s="100"/>
      <c r="H39" s="101"/>
      <c r="I39" s="101"/>
      <c r="J39" s="99"/>
      <c r="K39" s="99"/>
      <c r="L39" s="116" t="str">
        <f>IF(J39="","",VLOOKUP(J39,Parameter!$B$15:$C$17,2,FALSE))</f>
        <v/>
      </c>
      <c r="M39" s="102"/>
      <c r="N39" s="119" t="str">
        <f t="shared" si="1"/>
        <v/>
      </c>
      <c r="O39" s="119" t="str">
        <f t="shared" si="2"/>
        <v/>
      </c>
    </row>
    <row r="40" spans="1:15" s="98" customFormat="1" ht="24" customHeight="1" x14ac:dyDescent="0.35">
      <c r="A40" s="93"/>
      <c r="B40" s="99"/>
      <c r="C40" s="99"/>
      <c r="D40" s="100"/>
      <c r="E40" s="100"/>
      <c r="F40" s="100"/>
      <c r="G40" s="100"/>
      <c r="H40" s="101"/>
      <c r="I40" s="101"/>
      <c r="J40" s="99"/>
      <c r="K40" s="99"/>
      <c r="L40" s="116" t="str">
        <f>IF(J40="","",VLOOKUP(J40,Parameter!$B$15:$C$17,2,FALSE))</f>
        <v/>
      </c>
      <c r="M40" s="102"/>
      <c r="N40" s="119" t="str">
        <f t="shared" si="1"/>
        <v/>
      </c>
      <c r="O40" s="119" t="str">
        <f t="shared" si="2"/>
        <v/>
      </c>
    </row>
    <row r="41" spans="1:15" s="98" customFormat="1" ht="24" customHeight="1" x14ac:dyDescent="0.35">
      <c r="A41" s="93"/>
      <c r="B41" s="99"/>
      <c r="C41" s="99"/>
      <c r="D41" s="100"/>
      <c r="E41" s="100"/>
      <c r="F41" s="100"/>
      <c r="G41" s="100"/>
      <c r="H41" s="101"/>
      <c r="I41" s="101"/>
      <c r="J41" s="99"/>
      <c r="K41" s="99"/>
      <c r="L41" s="116" t="str">
        <f>IF(J41="","",VLOOKUP(J41,Parameter!$B$15:$C$17,2,FALSE))</f>
        <v/>
      </c>
      <c r="M41" s="102"/>
      <c r="N41" s="119" t="str">
        <f t="shared" si="1"/>
        <v/>
      </c>
      <c r="O41" s="119" t="str">
        <f t="shared" si="2"/>
        <v/>
      </c>
    </row>
    <row r="42" spans="1:15" s="98" customFormat="1" ht="24" customHeight="1" x14ac:dyDescent="0.35">
      <c r="A42" s="93"/>
      <c r="B42" s="99"/>
      <c r="C42" s="99"/>
      <c r="D42" s="100"/>
      <c r="E42" s="100"/>
      <c r="F42" s="100"/>
      <c r="G42" s="100"/>
      <c r="H42" s="101"/>
      <c r="I42" s="101"/>
      <c r="J42" s="99"/>
      <c r="K42" s="99"/>
      <c r="L42" s="116" t="str">
        <f>IF(J42="","",VLOOKUP(J42,Parameter!$B$15:$C$17,2,FALSE))</f>
        <v/>
      </c>
      <c r="M42" s="102"/>
      <c r="N42" s="119" t="str">
        <f t="shared" si="1"/>
        <v/>
      </c>
      <c r="O42" s="119" t="str">
        <f t="shared" si="2"/>
        <v/>
      </c>
    </row>
    <row r="43" spans="1:15" s="98" customFormat="1" ht="24" customHeight="1" x14ac:dyDescent="0.35">
      <c r="A43" s="93"/>
      <c r="B43" s="99"/>
      <c r="C43" s="99"/>
      <c r="D43" s="100"/>
      <c r="E43" s="100"/>
      <c r="F43" s="100"/>
      <c r="G43" s="100"/>
      <c r="H43" s="101"/>
      <c r="I43" s="101"/>
      <c r="J43" s="99"/>
      <c r="K43" s="99"/>
      <c r="L43" s="116" t="str">
        <f>IF(J43="","",VLOOKUP(J43,Parameter!$B$15:$C$17,2,FALSE))</f>
        <v/>
      </c>
      <c r="M43" s="102"/>
      <c r="N43" s="119" t="str">
        <f t="shared" si="1"/>
        <v/>
      </c>
      <c r="O43" s="119" t="str">
        <f t="shared" si="2"/>
        <v/>
      </c>
    </row>
    <row r="44" spans="1:15" s="98" customFormat="1" ht="24" customHeight="1" x14ac:dyDescent="0.35">
      <c r="A44" s="93"/>
      <c r="B44" s="99"/>
      <c r="C44" s="99"/>
      <c r="D44" s="100"/>
      <c r="E44" s="100"/>
      <c r="F44" s="100"/>
      <c r="G44" s="100"/>
      <c r="H44" s="101"/>
      <c r="I44" s="101"/>
      <c r="J44" s="99"/>
      <c r="K44" s="99"/>
      <c r="L44" s="116" t="str">
        <f>IF(J44="","",VLOOKUP(J44,Parameter!$B$15:$C$17,2,FALSE))</f>
        <v/>
      </c>
      <c r="M44" s="102"/>
      <c r="N44" s="119" t="str">
        <f t="shared" si="1"/>
        <v/>
      </c>
      <c r="O44" s="119" t="str">
        <f t="shared" si="2"/>
        <v/>
      </c>
    </row>
    <row r="45" spans="1:15" s="98" customFormat="1" ht="24" customHeight="1" x14ac:dyDescent="0.35">
      <c r="A45" s="93"/>
      <c r="B45" s="99"/>
      <c r="C45" s="99"/>
      <c r="D45" s="100"/>
      <c r="E45" s="100"/>
      <c r="F45" s="100"/>
      <c r="G45" s="100"/>
      <c r="H45" s="101"/>
      <c r="I45" s="101"/>
      <c r="J45" s="99"/>
      <c r="K45" s="99"/>
      <c r="L45" s="116" t="str">
        <f>IF(J45="","",VLOOKUP(J45,Parameter!$B$15:$C$17,2,FALSE))</f>
        <v/>
      </c>
      <c r="M45" s="102"/>
      <c r="N45" s="119" t="str">
        <f t="shared" si="1"/>
        <v/>
      </c>
      <c r="O45" s="119" t="str">
        <f t="shared" si="2"/>
        <v/>
      </c>
    </row>
    <row r="46" spans="1:15" s="98" customFormat="1" ht="24" customHeight="1" x14ac:dyDescent="0.35">
      <c r="A46" s="93"/>
      <c r="B46" s="99"/>
      <c r="C46" s="99"/>
      <c r="D46" s="100"/>
      <c r="E46" s="100"/>
      <c r="F46" s="100"/>
      <c r="G46" s="100"/>
      <c r="H46" s="101"/>
      <c r="I46" s="101"/>
      <c r="J46" s="99"/>
      <c r="K46" s="99"/>
      <c r="L46" s="116" t="str">
        <f>IF(J46="","",VLOOKUP(J46,Parameter!$B$15:$C$17,2,FALSE))</f>
        <v/>
      </c>
      <c r="M46" s="102"/>
      <c r="N46" s="119" t="str">
        <f t="shared" si="1"/>
        <v/>
      </c>
      <c r="O46" s="119" t="str">
        <f t="shared" si="2"/>
        <v/>
      </c>
    </row>
    <row r="47" spans="1:15" s="98" customFormat="1" ht="24" customHeight="1" x14ac:dyDescent="0.35">
      <c r="A47" s="93"/>
      <c r="B47" s="99"/>
      <c r="C47" s="99"/>
      <c r="D47" s="100"/>
      <c r="E47" s="100"/>
      <c r="F47" s="100"/>
      <c r="G47" s="100"/>
      <c r="H47" s="101"/>
      <c r="I47" s="101"/>
      <c r="J47" s="99"/>
      <c r="K47" s="99"/>
      <c r="L47" s="116" t="str">
        <f>IF(J47="","",VLOOKUP(J47,Parameter!$B$15:$C$17,2,FALSE))</f>
        <v/>
      </c>
      <c r="M47" s="102"/>
      <c r="N47" s="119" t="str">
        <f t="shared" si="1"/>
        <v/>
      </c>
      <c r="O47" s="119" t="str">
        <f t="shared" si="2"/>
        <v/>
      </c>
    </row>
    <row r="48" spans="1:15" s="98" customFormat="1" ht="24" customHeight="1" x14ac:dyDescent="0.35">
      <c r="A48" s="93"/>
      <c r="B48" s="99"/>
      <c r="C48" s="99"/>
      <c r="D48" s="100"/>
      <c r="E48" s="100"/>
      <c r="F48" s="100"/>
      <c r="G48" s="100"/>
      <c r="H48" s="101"/>
      <c r="I48" s="101"/>
      <c r="J48" s="99"/>
      <c r="K48" s="99"/>
      <c r="L48" s="116" t="str">
        <f>IF(J48="","",VLOOKUP(J48,Parameter!$B$15:$C$17,2,FALSE))</f>
        <v/>
      </c>
      <c r="M48" s="102"/>
      <c r="N48" s="119" t="str">
        <f t="shared" si="1"/>
        <v/>
      </c>
      <c r="O48" s="119" t="str">
        <f t="shared" si="2"/>
        <v/>
      </c>
    </row>
    <row r="49" spans="1:15" s="98" customFormat="1" ht="24" customHeight="1" x14ac:dyDescent="0.35">
      <c r="A49" s="93"/>
      <c r="B49" s="99"/>
      <c r="C49" s="99"/>
      <c r="D49" s="100"/>
      <c r="E49" s="100"/>
      <c r="F49" s="100"/>
      <c r="G49" s="100"/>
      <c r="H49" s="101"/>
      <c r="I49" s="101"/>
      <c r="J49" s="99"/>
      <c r="K49" s="99"/>
      <c r="L49" s="116" t="str">
        <f>IF(J49="","",VLOOKUP(J49,Parameter!$B$15:$C$17,2,FALSE))</f>
        <v/>
      </c>
      <c r="M49" s="102"/>
      <c r="N49" s="119" t="str">
        <f t="shared" si="1"/>
        <v/>
      </c>
      <c r="O49" s="119" t="str">
        <f t="shared" si="2"/>
        <v/>
      </c>
    </row>
    <row r="50" spans="1:15" s="98" customFormat="1" ht="24" customHeight="1" x14ac:dyDescent="0.35">
      <c r="A50" s="93"/>
      <c r="B50" s="99"/>
      <c r="C50" s="99"/>
      <c r="D50" s="100"/>
      <c r="E50" s="100"/>
      <c r="F50" s="100"/>
      <c r="G50" s="100"/>
      <c r="H50" s="101"/>
      <c r="I50" s="101"/>
      <c r="J50" s="99"/>
      <c r="K50" s="99"/>
      <c r="L50" s="116" t="str">
        <f>IF(J50="","",VLOOKUP(J50,Parameter!$B$15:$C$17,2,FALSE))</f>
        <v/>
      </c>
      <c r="M50" s="102"/>
      <c r="N50" s="119" t="str">
        <f t="shared" si="1"/>
        <v/>
      </c>
      <c r="O50" s="119" t="str">
        <f t="shared" si="2"/>
        <v/>
      </c>
    </row>
    <row r="51" spans="1:15" s="98" customFormat="1" ht="24" customHeight="1" x14ac:dyDescent="0.35">
      <c r="A51" s="93"/>
      <c r="B51" s="99"/>
      <c r="C51" s="99"/>
      <c r="D51" s="100"/>
      <c r="E51" s="100"/>
      <c r="F51" s="100"/>
      <c r="G51" s="100"/>
      <c r="H51" s="101"/>
      <c r="I51" s="101"/>
      <c r="J51" s="99"/>
      <c r="K51" s="99"/>
      <c r="L51" s="116" t="str">
        <f>IF(J51="","",VLOOKUP(J51,Parameter!$B$15:$C$17,2,FALSE))</f>
        <v/>
      </c>
      <c r="M51" s="102"/>
      <c r="N51" s="119" t="str">
        <f t="shared" si="1"/>
        <v/>
      </c>
      <c r="O51" s="119" t="str">
        <f t="shared" si="2"/>
        <v/>
      </c>
    </row>
    <row r="52" spans="1:15" s="98" customFormat="1" ht="24" customHeight="1" x14ac:dyDescent="0.35">
      <c r="A52" s="93"/>
      <c r="B52" s="99"/>
      <c r="C52" s="99"/>
      <c r="D52" s="100"/>
      <c r="E52" s="100"/>
      <c r="F52" s="100"/>
      <c r="G52" s="100"/>
      <c r="H52" s="101"/>
      <c r="I52" s="101"/>
      <c r="J52" s="99"/>
      <c r="K52" s="99"/>
      <c r="L52" s="116" t="str">
        <f>IF(J52="","",VLOOKUP(J52,Parameter!$B$15:$C$17,2,FALSE))</f>
        <v/>
      </c>
      <c r="M52" s="102"/>
      <c r="N52" s="119" t="str">
        <f t="shared" si="1"/>
        <v/>
      </c>
      <c r="O52" s="119" t="str">
        <f t="shared" si="2"/>
        <v/>
      </c>
    </row>
    <row r="53" spans="1:15" s="98" customFormat="1" ht="24" customHeight="1" x14ac:dyDescent="0.35">
      <c r="A53" s="93"/>
      <c r="B53" s="99"/>
      <c r="C53" s="99"/>
      <c r="D53" s="100"/>
      <c r="E53" s="100"/>
      <c r="F53" s="100"/>
      <c r="G53" s="100"/>
      <c r="H53" s="101"/>
      <c r="I53" s="101"/>
      <c r="J53" s="99"/>
      <c r="K53" s="99"/>
      <c r="L53" s="116" t="str">
        <f>IF(J53="","",VLOOKUP(J53,Parameter!$B$15:$C$17,2,FALSE))</f>
        <v/>
      </c>
      <c r="M53" s="102"/>
      <c r="N53" s="119" t="str">
        <f t="shared" si="1"/>
        <v/>
      </c>
      <c r="O53" s="119" t="str">
        <f t="shared" si="2"/>
        <v/>
      </c>
    </row>
    <row r="54" spans="1:15" s="98" customFormat="1" ht="24" customHeight="1" x14ac:dyDescent="0.35">
      <c r="A54" s="93"/>
      <c r="B54" s="99"/>
      <c r="C54" s="99"/>
      <c r="D54" s="100"/>
      <c r="E54" s="100"/>
      <c r="F54" s="100"/>
      <c r="G54" s="100"/>
      <c r="H54" s="101"/>
      <c r="I54" s="101"/>
      <c r="J54" s="99"/>
      <c r="K54" s="99"/>
      <c r="L54" s="116" t="str">
        <f>IF(J54="","",VLOOKUP(J54,Parameter!$B$15:$C$17,2,FALSE))</f>
        <v/>
      </c>
      <c r="M54" s="102"/>
      <c r="N54" s="119" t="str">
        <f t="shared" si="1"/>
        <v/>
      </c>
      <c r="O54" s="119" t="str">
        <f t="shared" si="2"/>
        <v/>
      </c>
    </row>
    <row r="55" spans="1:15" s="98" customFormat="1" ht="24" customHeight="1" x14ac:dyDescent="0.35">
      <c r="A55" s="93"/>
      <c r="B55" s="99"/>
      <c r="C55" s="99"/>
      <c r="D55" s="100"/>
      <c r="E55" s="100"/>
      <c r="F55" s="100"/>
      <c r="G55" s="100"/>
      <c r="H55" s="101"/>
      <c r="I55" s="101"/>
      <c r="J55" s="99"/>
      <c r="K55" s="99"/>
      <c r="L55" s="116" t="str">
        <f>IF(J55="","",VLOOKUP(J55,Parameter!$B$15:$C$17,2,FALSE))</f>
        <v/>
      </c>
      <c r="M55" s="102"/>
      <c r="N55" s="119" t="str">
        <f t="shared" si="1"/>
        <v/>
      </c>
      <c r="O55" s="119" t="str">
        <f t="shared" si="2"/>
        <v/>
      </c>
    </row>
    <row r="56" spans="1:15" s="98" customFormat="1" ht="24" customHeight="1" x14ac:dyDescent="0.35">
      <c r="A56" s="93"/>
      <c r="B56" s="99"/>
      <c r="C56" s="99"/>
      <c r="D56" s="100"/>
      <c r="E56" s="100"/>
      <c r="F56" s="100"/>
      <c r="G56" s="100"/>
      <c r="H56" s="101"/>
      <c r="I56" s="101"/>
      <c r="J56" s="99"/>
      <c r="K56" s="99"/>
      <c r="L56" s="116" t="str">
        <f>IF(J56="","",VLOOKUP(J56,Parameter!$B$15:$C$17,2,FALSE))</f>
        <v/>
      </c>
      <c r="M56" s="102"/>
      <c r="N56" s="119" t="str">
        <f t="shared" si="1"/>
        <v/>
      </c>
      <c r="O56" s="119" t="str">
        <f t="shared" si="2"/>
        <v/>
      </c>
    </row>
    <row r="57" spans="1:15" s="98" customFormat="1" ht="24" customHeight="1" x14ac:dyDescent="0.35">
      <c r="A57" s="93"/>
      <c r="B57" s="99"/>
      <c r="C57" s="99"/>
      <c r="D57" s="100"/>
      <c r="E57" s="100"/>
      <c r="F57" s="100"/>
      <c r="G57" s="100"/>
      <c r="H57" s="101"/>
      <c r="I57" s="101"/>
      <c r="J57" s="99"/>
      <c r="K57" s="99"/>
      <c r="L57" s="116" t="str">
        <f>IF(J57="","",VLOOKUP(J57,Parameter!$B$15:$C$17,2,FALSE))</f>
        <v/>
      </c>
      <c r="M57" s="102"/>
      <c r="N57" s="119" t="str">
        <f t="shared" si="1"/>
        <v/>
      </c>
      <c r="O57" s="119" t="str">
        <f t="shared" si="2"/>
        <v/>
      </c>
    </row>
    <row r="58" spans="1:15" s="98" customFormat="1" ht="24" customHeight="1" x14ac:dyDescent="0.35">
      <c r="A58" s="93"/>
      <c r="B58" s="99"/>
      <c r="C58" s="99"/>
      <c r="D58" s="100"/>
      <c r="E58" s="100"/>
      <c r="F58" s="100"/>
      <c r="G58" s="100"/>
      <c r="H58" s="101"/>
      <c r="I58" s="101"/>
      <c r="J58" s="99"/>
      <c r="K58" s="99"/>
      <c r="L58" s="116" t="str">
        <f>IF(J58="","",VLOOKUP(J58,Parameter!$B$15:$C$17,2,FALSE))</f>
        <v/>
      </c>
      <c r="M58" s="102"/>
      <c r="N58" s="119" t="str">
        <f t="shared" si="1"/>
        <v/>
      </c>
      <c r="O58" s="119" t="str">
        <f t="shared" si="2"/>
        <v/>
      </c>
    </row>
    <row r="59" spans="1:15" s="98" customFormat="1" ht="24" customHeight="1" x14ac:dyDescent="0.35">
      <c r="A59" s="93"/>
      <c r="B59" s="99"/>
      <c r="C59" s="99"/>
      <c r="D59" s="100"/>
      <c r="E59" s="100"/>
      <c r="F59" s="100"/>
      <c r="G59" s="100"/>
      <c r="H59" s="101"/>
      <c r="I59" s="101"/>
      <c r="J59" s="99"/>
      <c r="K59" s="99"/>
      <c r="L59" s="116" t="str">
        <f>IF(J59="","",VLOOKUP(J59,Parameter!$B$15:$C$17,2,FALSE))</f>
        <v/>
      </c>
      <c r="M59" s="102"/>
      <c r="N59" s="119" t="str">
        <f t="shared" si="1"/>
        <v/>
      </c>
      <c r="O59" s="119" t="str">
        <f t="shared" si="2"/>
        <v/>
      </c>
    </row>
    <row r="60" spans="1:15" s="98" customFormat="1" ht="24" customHeight="1" x14ac:dyDescent="0.35">
      <c r="A60" s="93"/>
      <c r="B60" s="99"/>
      <c r="C60" s="99"/>
      <c r="D60" s="100"/>
      <c r="E60" s="100"/>
      <c r="F60" s="100"/>
      <c r="G60" s="100"/>
      <c r="H60" s="101"/>
      <c r="I60" s="101"/>
      <c r="J60" s="99"/>
      <c r="K60" s="99"/>
      <c r="L60" s="116" t="str">
        <f>IF(J60="","",VLOOKUP(J60,Parameter!$B$15:$C$17,2,FALSE))</f>
        <v/>
      </c>
      <c r="M60" s="102"/>
      <c r="N60" s="119" t="str">
        <f t="shared" si="1"/>
        <v/>
      </c>
      <c r="O60" s="119" t="str">
        <f t="shared" si="2"/>
        <v/>
      </c>
    </row>
    <row r="61" spans="1:15" s="98" customFormat="1" ht="24" customHeight="1" x14ac:dyDescent="0.35">
      <c r="A61" s="93"/>
      <c r="B61" s="99"/>
      <c r="C61" s="99"/>
      <c r="D61" s="100"/>
      <c r="E61" s="100"/>
      <c r="F61" s="100"/>
      <c r="G61" s="100"/>
      <c r="H61" s="101"/>
      <c r="I61" s="101"/>
      <c r="J61" s="99"/>
      <c r="K61" s="99"/>
      <c r="L61" s="116" t="str">
        <f>IF(J61="","",VLOOKUP(J61,Parameter!$B$15:$C$17,2,FALSE))</f>
        <v/>
      </c>
      <c r="M61" s="102"/>
      <c r="N61" s="119" t="str">
        <f t="shared" si="1"/>
        <v/>
      </c>
      <c r="O61" s="119" t="str">
        <f t="shared" si="2"/>
        <v/>
      </c>
    </row>
    <row r="62" spans="1:15" s="98" customFormat="1" ht="24" customHeight="1" x14ac:dyDescent="0.35">
      <c r="A62" s="93"/>
      <c r="B62" s="99"/>
      <c r="C62" s="99"/>
      <c r="D62" s="100"/>
      <c r="E62" s="100"/>
      <c r="F62" s="100"/>
      <c r="G62" s="100"/>
      <c r="H62" s="101"/>
      <c r="I62" s="101"/>
      <c r="J62" s="99"/>
      <c r="K62" s="99"/>
      <c r="L62" s="116" t="str">
        <f>IF(J62="","",VLOOKUP(J62,Parameter!$B$15:$C$17,2,FALSE))</f>
        <v/>
      </c>
      <c r="M62" s="102"/>
      <c r="N62" s="119" t="str">
        <f t="shared" si="1"/>
        <v/>
      </c>
      <c r="O62" s="119" t="str">
        <f t="shared" si="2"/>
        <v/>
      </c>
    </row>
    <row r="63" spans="1:15" s="98" customFormat="1" ht="24" customHeight="1" x14ac:dyDescent="0.35">
      <c r="A63" s="93"/>
      <c r="B63" s="99"/>
      <c r="C63" s="99"/>
      <c r="D63" s="100"/>
      <c r="E63" s="100"/>
      <c r="F63" s="100"/>
      <c r="G63" s="100"/>
      <c r="H63" s="101"/>
      <c r="I63" s="101"/>
      <c r="J63" s="99"/>
      <c r="K63" s="99"/>
      <c r="L63" s="116" t="str">
        <f>IF(J63="","",VLOOKUP(J63,Parameter!$B$15:$C$17,2,FALSE))</f>
        <v/>
      </c>
      <c r="M63" s="102"/>
      <c r="N63" s="119" t="str">
        <f t="shared" si="1"/>
        <v/>
      </c>
      <c r="O63" s="119" t="str">
        <f t="shared" si="2"/>
        <v/>
      </c>
    </row>
    <row r="64" spans="1:15" s="98" customFormat="1" ht="24" customHeight="1" x14ac:dyDescent="0.35">
      <c r="A64" s="93"/>
      <c r="B64" s="99"/>
      <c r="C64" s="99"/>
      <c r="D64" s="100"/>
      <c r="E64" s="100"/>
      <c r="F64" s="100"/>
      <c r="G64" s="100"/>
      <c r="H64" s="101"/>
      <c r="I64" s="101"/>
      <c r="J64" s="99"/>
      <c r="K64" s="99"/>
      <c r="L64" s="116" t="str">
        <f>IF(J64="","",VLOOKUP(J64,Parameter!$B$15:$C$17,2,FALSE))</f>
        <v/>
      </c>
      <c r="M64" s="102"/>
      <c r="N64" s="119" t="str">
        <f t="shared" si="1"/>
        <v/>
      </c>
      <c r="O64" s="119" t="str">
        <f t="shared" si="2"/>
        <v/>
      </c>
    </row>
    <row r="65" spans="1:15" s="98" customFormat="1" ht="24" customHeight="1" x14ac:dyDescent="0.35">
      <c r="A65" s="93"/>
      <c r="B65" s="99"/>
      <c r="C65" s="99"/>
      <c r="D65" s="100"/>
      <c r="E65" s="100"/>
      <c r="F65" s="100"/>
      <c r="G65" s="100"/>
      <c r="H65" s="101"/>
      <c r="I65" s="101"/>
      <c r="J65" s="99"/>
      <c r="K65" s="99"/>
      <c r="L65" s="116" t="str">
        <f>IF(J65="","",VLOOKUP(J65,Parameter!$B$15:$C$17,2,FALSE))</f>
        <v/>
      </c>
      <c r="M65" s="102"/>
      <c r="N65" s="119" t="str">
        <f t="shared" si="1"/>
        <v/>
      </c>
      <c r="O65" s="119" t="str">
        <f t="shared" si="2"/>
        <v/>
      </c>
    </row>
    <row r="66" spans="1:15" s="98" customFormat="1" ht="24" customHeight="1" x14ac:dyDescent="0.35">
      <c r="A66" s="93"/>
      <c r="B66" s="99"/>
      <c r="C66" s="99"/>
      <c r="D66" s="100"/>
      <c r="E66" s="100"/>
      <c r="F66" s="100"/>
      <c r="G66" s="100"/>
      <c r="H66" s="101"/>
      <c r="I66" s="101"/>
      <c r="J66" s="99"/>
      <c r="K66" s="99"/>
      <c r="L66" s="116" t="str">
        <f>IF(J66="","",VLOOKUP(J66,Parameter!$B$15:$C$17,2,FALSE))</f>
        <v/>
      </c>
      <c r="M66" s="102"/>
      <c r="N66" s="119" t="str">
        <f t="shared" si="1"/>
        <v/>
      </c>
      <c r="O66" s="119" t="str">
        <f t="shared" si="2"/>
        <v/>
      </c>
    </row>
    <row r="67" spans="1:15" s="98" customFormat="1" ht="24" customHeight="1" x14ac:dyDescent="0.35">
      <c r="A67" s="93"/>
      <c r="B67" s="99"/>
      <c r="C67" s="99"/>
      <c r="D67" s="100"/>
      <c r="E67" s="100"/>
      <c r="F67" s="100"/>
      <c r="G67" s="100"/>
      <c r="H67" s="101"/>
      <c r="I67" s="101"/>
      <c r="J67" s="99"/>
      <c r="K67" s="99"/>
      <c r="L67" s="116" t="str">
        <f>IF(J67="","",VLOOKUP(J67,Parameter!$B$15:$C$17,2,FALSE))</f>
        <v/>
      </c>
      <c r="M67" s="102"/>
      <c r="N67" s="119" t="str">
        <f t="shared" si="1"/>
        <v/>
      </c>
      <c r="O67" s="119" t="str">
        <f t="shared" si="2"/>
        <v/>
      </c>
    </row>
    <row r="68" spans="1:15" s="98" customFormat="1" ht="24" customHeight="1" x14ac:dyDescent="0.35">
      <c r="A68" s="93"/>
      <c r="B68" s="99"/>
      <c r="C68" s="99"/>
      <c r="D68" s="100"/>
      <c r="E68" s="100"/>
      <c r="F68" s="100"/>
      <c r="G68" s="100"/>
      <c r="H68" s="101"/>
      <c r="I68" s="101"/>
      <c r="J68" s="99"/>
      <c r="K68" s="99"/>
      <c r="L68" s="116" t="str">
        <f>IF(J68="","",VLOOKUP(J68,Parameter!$B$15:$C$17,2,FALSE))</f>
        <v/>
      </c>
      <c r="M68" s="102"/>
      <c r="N68" s="119" t="str">
        <f t="shared" si="1"/>
        <v/>
      </c>
      <c r="O68" s="119" t="str">
        <f t="shared" si="2"/>
        <v/>
      </c>
    </row>
    <row r="69" spans="1:15" s="98" customFormat="1" ht="24" customHeight="1" x14ac:dyDescent="0.35">
      <c r="A69" s="93"/>
      <c r="B69" s="99"/>
      <c r="C69" s="99"/>
      <c r="D69" s="100"/>
      <c r="E69" s="100"/>
      <c r="F69" s="100"/>
      <c r="G69" s="100"/>
      <c r="H69" s="101"/>
      <c r="I69" s="101"/>
      <c r="J69" s="99"/>
      <c r="K69" s="99"/>
      <c r="L69" s="116" t="str">
        <f>IF(J69="","",VLOOKUP(J69,Parameter!$B$15:$C$17,2,FALSE))</f>
        <v/>
      </c>
      <c r="M69" s="102"/>
      <c r="N69" s="119" t="str">
        <f t="shared" si="1"/>
        <v/>
      </c>
      <c r="O69" s="119" t="str">
        <f t="shared" si="2"/>
        <v/>
      </c>
    </row>
    <row r="70" spans="1:15" s="98" customFormat="1" ht="24" customHeight="1" x14ac:dyDescent="0.35">
      <c r="A70" s="93"/>
      <c r="B70" s="99"/>
      <c r="C70" s="99"/>
      <c r="D70" s="100"/>
      <c r="E70" s="100"/>
      <c r="F70" s="100"/>
      <c r="G70" s="100"/>
      <c r="H70" s="101"/>
      <c r="I70" s="101"/>
      <c r="J70" s="99"/>
      <c r="K70" s="99"/>
      <c r="L70" s="116" t="str">
        <f>IF(J70="","",VLOOKUP(J70,Parameter!$B$15:$C$17,2,FALSE))</f>
        <v/>
      </c>
      <c r="M70" s="102"/>
      <c r="N70" s="119" t="str">
        <f t="shared" si="1"/>
        <v/>
      </c>
      <c r="O70" s="119" t="str">
        <f t="shared" si="2"/>
        <v/>
      </c>
    </row>
    <row r="71" spans="1:15" s="98" customFormat="1" ht="24" customHeight="1" x14ac:dyDescent="0.35">
      <c r="A71" s="93"/>
      <c r="B71" s="99"/>
      <c r="C71" s="99"/>
      <c r="D71" s="100"/>
      <c r="E71" s="100"/>
      <c r="F71" s="100"/>
      <c r="G71" s="100"/>
      <c r="H71" s="101"/>
      <c r="I71" s="101"/>
      <c r="J71" s="99"/>
      <c r="K71" s="99"/>
      <c r="L71" s="116" t="str">
        <f>IF(J71="","",VLOOKUP(J71,Parameter!$B$15:$C$17,2,FALSE))</f>
        <v/>
      </c>
      <c r="M71" s="102"/>
      <c r="N71" s="119" t="str">
        <f t="shared" si="1"/>
        <v/>
      </c>
      <c r="O71" s="119" t="str">
        <f t="shared" si="2"/>
        <v/>
      </c>
    </row>
    <row r="72" spans="1:15" s="98" customFormat="1" ht="24" customHeight="1" x14ac:dyDescent="0.35">
      <c r="A72" s="93"/>
      <c r="B72" s="99"/>
      <c r="C72" s="99"/>
      <c r="D72" s="100"/>
      <c r="E72" s="100"/>
      <c r="F72" s="100"/>
      <c r="G72" s="100"/>
      <c r="H72" s="101"/>
      <c r="I72" s="101"/>
      <c r="J72" s="99"/>
      <c r="K72" s="99"/>
      <c r="L72" s="116" t="str">
        <f>IF(J72="","",VLOOKUP(J72,Parameter!$B$15:$C$17,2,FALSE))</f>
        <v/>
      </c>
      <c r="M72" s="102"/>
      <c r="N72" s="119" t="str">
        <f t="shared" si="1"/>
        <v/>
      </c>
      <c r="O72" s="119" t="str">
        <f t="shared" si="2"/>
        <v/>
      </c>
    </row>
    <row r="73" spans="1:15" s="98" customFormat="1" ht="24" customHeight="1" x14ac:dyDescent="0.35">
      <c r="A73" s="93"/>
      <c r="B73" s="99"/>
      <c r="C73" s="99"/>
      <c r="D73" s="100"/>
      <c r="E73" s="100"/>
      <c r="F73" s="100"/>
      <c r="G73" s="100"/>
      <c r="H73" s="101"/>
      <c r="I73" s="101"/>
      <c r="J73" s="99"/>
      <c r="K73" s="99"/>
      <c r="L73" s="116" t="str">
        <f>IF(J73="","",VLOOKUP(J73,Parameter!$B$15:$C$17,2,FALSE))</f>
        <v/>
      </c>
      <c r="M73" s="102"/>
      <c r="N73" s="119" t="str">
        <f t="shared" si="1"/>
        <v/>
      </c>
      <c r="O73" s="119" t="str">
        <f t="shared" si="2"/>
        <v/>
      </c>
    </row>
    <row r="74" spans="1:15" s="98" customFormat="1" ht="24" customHeight="1" x14ac:dyDescent="0.35">
      <c r="A74" s="93"/>
      <c r="B74" s="99"/>
      <c r="C74" s="99"/>
      <c r="D74" s="100"/>
      <c r="E74" s="100"/>
      <c r="F74" s="100"/>
      <c r="G74" s="100"/>
      <c r="H74" s="101"/>
      <c r="I74" s="101"/>
      <c r="J74" s="99"/>
      <c r="K74" s="99"/>
      <c r="L74" s="116" t="str">
        <f>IF(J74="","",VLOOKUP(J74,Parameter!$B$15:$C$17,2,FALSE))</f>
        <v/>
      </c>
      <c r="M74" s="102"/>
      <c r="N74" s="119" t="str">
        <f t="shared" si="1"/>
        <v/>
      </c>
      <c r="O74" s="119" t="str">
        <f t="shared" si="2"/>
        <v/>
      </c>
    </row>
    <row r="75" spans="1:15" s="98" customFormat="1" ht="24" customHeight="1" x14ac:dyDescent="0.35">
      <c r="A75" s="93"/>
      <c r="B75" s="99"/>
      <c r="C75" s="99"/>
      <c r="D75" s="100"/>
      <c r="E75" s="100"/>
      <c r="F75" s="100"/>
      <c r="G75" s="100"/>
      <c r="H75" s="101"/>
      <c r="I75" s="101"/>
      <c r="J75" s="99"/>
      <c r="K75" s="99"/>
      <c r="L75" s="116" t="str">
        <f>IF(J75="","",VLOOKUP(J75,Parameter!$B$15:$C$17,2,FALSE))</f>
        <v/>
      </c>
      <c r="M75" s="102"/>
      <c r="N75" s="119" t="str">
        <f t="shared" si="1"/>
        <v/>
      </c>
      <c r="O75" s="119" t="str">
        <f t="shared" si="2"/>
        <v/>
      </c>
    </row>
    <row r="76" spans="1:15" s="98" customFormat="1" ht="24" customHeight="1" x14ac:dyDescent="0.35">
      <c r="A76" s="93"/>
      <c r="B76" s="99"/>
      <c r="C76" s="99"/>
      <c r="D76" s="100"/>
      <c r="E76" s="100"/>
      <c r="F76" s="100"/>
      <c r="G76" s="100"/>
      <c r="H76" s="101"/>
      <c r="I76" s="101"/>
      <c r="J76" s="99"/>
      <c r="K76" s="99"/>
      <c r="L76" s="116" t="str">
        <f>IF(J76="","",VLOOKUP(J76,Parameter!$B$15:$C$17,2,FALSE))</f>
        <v/>
      </c>
      <c r="M76" s="102"/>
      <c r="N76" s="119" t="str">
        <f t="shared" si="1"/>
        <v/>
      </c>
      <c r="O76" s="119" t="str">
        <f t="shared" si="2"/>
        <v/>
      </c>
    </row>
    <row r="77" spans="1:15" s="98" customFormat="1" ht="24" customHeight="1" x14ac:dyDescent="0.35">
      <c r="A77" s="93"/>
      <c r="B77" s="99"/>
      <c r="C77" s="99"/>
      <c r="D77" s="100"/>
      <c r="E77" s="100"/>
      <c r="F77" s="100"/>
      <c r="G77" s="100"/>
      <c r="H77" s="101"/>
      <c r="I77" s="101"/>
      <c r="J77" s="99"/>
      <c r="K77" s="99"/>
      <c r="L77" s="116" t="str">
        <f>IF(J77="","",VLOOKUP(J77,Parameter!$B$15:$C$17,2,FALSE))</f>
        <v/>
      </c>
      <c r="M77" s="102"/>
      <c r="N77" s="119" t="str">
        <f t="shared" si="1"/>
        <v/>
      </c>
      <c r="O77" s="119" t="str">
        <f t="shared" si="2"/>
        <v/>
      </c>
    </row>
    <row r="78" spans="1:15" s="98" customFormat="1" ht="24" customHeight="1" x14ac:dyDescent="0.35">
      <c r="A78" s="93"/>
      <c r="B78" s="99"/>
      <c r="C78" s="99"/>
      <c r="D78" s="100"/>
      <c r="E78" s="100"/>
      <c r="F78" s="100"/>
      <c r="G78" s="100"/>
      <c r="H78" s="101"/>
      <c r="I78" s="101"/>
      <c r="J78" s="99"/>
      <c r="K78" s="99"/>
      <c r="L78" s="116" t="str">
        <f>IF(J78="","",VLOOKUP(J78,Parameter!$B$15:$C$17,2,FALSE))</f>
        <v/>
      </c>
      <c r="M78" s="102"/>
      <c r="N78" s="119" t="str">
        <f t="shared" si="1"/>
        <v/>
      </c>
      <c r="O78" s="119" t="str">
        <f t="shared" si="2"/>
        <v/>
      </c>
    </row>
    <row r="79" spans="1:15" s="98" customFormat="1" ht="24" customHeight="1" x14ac:dyDescent="0.35">
      <c r="A79" s="93"/>
      <c r="B79" s="99"/>
      <c r="C79" s="99"/>
      <c r="D79" s="100"/>
      <c r="E79" s="100"/>
      <c r="F79" s="100"/>
      <c r="G79" s="100"/>
      <c r="H79" s="101"/>
      <c r="I79" s="101"/>
      <c r="J79" s="99"/>
      <c r="K79" s="99"/>
      <c r="L79" s="116" t="str">
        <f>IF(J79="","",VLOOKUP(J79,Parameter!$B$15:$C$17,2,FALSE))</f>
        <v/>
      </c>
      <c r="M79" s="102"/>
      <c r="N79" s="119" t="str">
        <f t="shared" ref="N79:N106" si="3">IF(A79="","",IF(J79="",0,H79*L79*IF(M79="",1,M79)))</f>
        <v/>
      </c>
      <c r="O79" s="119" t="str">
        <f t="shared" ref="O79:O106" si="4">IF(A79="","",IF(A79="",0,I79*L79*IF(M79="",1,M79)))</f>
        <v/>
      </c>
    </row>
    <row r="80" spans="1:15" s="98" customFormat="1" ht="24" customHeight="1" x14ac:dyDescent="0.35">
      <c r="A80" s="93"/>
      <c r="B80" s="99"/>
      <c r="C80" s="99"/>
      <c r="D80" s="100"/>
      <c r="E80" s="100"/>
      <c r="F80" s="100"/>
      <c r="G80" s="100"/>
      <c r="H80" s="101"/>
      <c r="I80" s="101"/>
      <c r="J80" s="99"/>
      <c r="K80" s="99"/>
      <c r="L80" s="116" t="str">
        <f>IF(J80="","",VLOOKUP(J80,Parameter!$B$15:$C$17,2,FALSE))</f>
        <v/>
      </c>
      <c r="M80" s="102"/>
      <c r="N80" s="119" t="str">
        <f t="shared" si="3"/>
        <v/>
      </c>
      <c r="O80" s="119" t="str">
        <f t="shared" si="4"/>
        <v/>
      </c>
    </row>
    <row r="81" spans="1:15" s="98" customFormat="1" ht="24" customHeight="1" x14ac:dyDescent="0.35">
      <c r="A81" s="93"/>
      <c r="B81" s="99"/>
      <c r="C81" s="99"/>
      <c r="D81" s="100"/>
      <c r="E81" s="100"/>
      <c r="F81" s="100"/>
      <c r="G81" s="100"/>
      <c r="H81" s="101"/>
      <c r="I81" s="101"/>
      <c r="J81" s="99"/>
      <c r="K81" s="99"/>
      <c r="L81" s="116" t="str">
        <f>IF(J81="","",VLOOKUP(J81,Parameter!$B$15:$C$17,2,FALSE))</f>
        <v/>
      </c>
      <c r="M81" s="102"/>
      <c r="N81" s="119" t="str">
        <f t="shared" si="3"/>
        <v/>
      </c>
      <c r="O81" s="119" t="str">
        <f t="shared" si="4"/>
        <v/>
      </c>
    </row>
    <row r="82" spans="1:15" s="98" customFormat="1" ht="24" customHeight="1" x14ac:dyDescent="0.35">
      <c r="A82" s="93"/>
      <c r="B82" s="99"/>
      <c r="C82" s="99"/>
      <c r="D82" s="100"/>
      <c r="E82" s="100"/>
      <c r="F82" s="100"/>
      <c r="G82" s="100"/>
      <c r="H82" s="101"/>
      <c r="I82" s="101"/>
      <c r="J82" s="99"/>
      <c r="K82" s="99"/>
      <c r="L82" s="116" t="str">
        <f>IF(J82="","",VLOOKUP(J82,Parameter!$B$15:$C$17,2,FALSE))</f>
        <v/>
      </c>
      <c r="M82" s="102"/>
      <c r="N82" s="119" t="str">
        <f t="shared" si="3"/>
        <v/>
      </c>
      <c r="O82" s="119" t="str">
        <f t="shared" si="4"/>
        <v/>
      </c>
    </row>
    <row r="83" spans="1:15" s="98" customFormat="1" ht="24" customHeight="1" x14ac:dyDescent="0.35">
      <c r="A83" s="93"/>
      <c r="B83" s="99"/>
      <c r="C83" s="99"/>
      <c r="D83" s="100"/>
      <c r="E83" s="100"/>
      <c r="F83" s="100"/>
      <c r="G83" s="100"/>
      <c r="H83" s="101"/>
      <c r="I83" s="101"/>
      <c r="J83" s="99"/>
      <c r="K83" s="99"/>
      <c r="L83" s="116" t="str">
        <f>IF(J83="","",VLOOKUP(J83,Parameter!$B$15:$C$17,2,FALSE))</f>
        <v/>
      </c>
      <c r="M83" s="102"/>
      <c r="N83" s="119" t="str">
        <f t="shared" si="3"/>
        <v/>
      </c>
      <c r="O83" s="119" t="str">
        <f t="shared" si="4"/>
        <v/>
      </c>
    </row>
    <row r="84" spans="1:15" s="98" customFormat="1" ht="24" customHeight="1" x14ac:dyDescent="0.35">
      <c r="A84" s="93"/>
      <c r="B84" s="99"/>
      <c r="C84" s="99"/>
      <c r="D84" s="100"/>
      <c r="E84" s="100"/>
      <c r="F84" s="100"/>
      <c r="G84" s="100"/>
      <c r="H84" s="101"/>
      <c r="I84" s="101"/>
      <c r="J84" s="99"/>
      <c r="K84" s="99"/>
      <c r="L84" s="116" t="str">
        <f>IF(J84="","",VLOOKUP(J84,Parameter!$B$15:$C$17,2,FALSE))</f>
        <v/>
      </c>
      <c r="M84" s="102"/>
      <c r="N84" s="119" t="str">
        <f t="shared" si="3"/>
        <v/>
      </c>
      <c r="O84" s="119" t="str">
        <f t="shared" si="4"/>
        <v/>
      </c>
    </row>
    <row r="85" spans="1:15" s="98" customFormat="1" ht="24" customHeight="1" x14ac:dyDescent="0.35">
      <c r="A85" s="93"/>
      <c r="B85" s="99"/>
      <c r="C85" s="99"/>
      <c r="D85" s="100"/>
      <c r="E85" s="100"/>
      <c r="F85" s="100"/>
      <c r="G85" s="100"/>
      <c r="H85" s="101"/>
      <c r="I85" s="101"/>
      <c r="J85" s="99"/>
      <c r="K85" s="99"/>
      <c r="L85" s="116" t="str">
        <f>IF(J85="","",VLOOKUP(J85,Parameter!$B$15:$C$17,2,FALSE))</f>
        <v/>
      </c>
      <c r="M85" s="102"/>
      <c r="N85" s="119" t="str">
        <f t="shared" si="3"/>
        <v/>
      </c>
      <c r="O85" s="119" t="str">
        <f t="shared" si="4"/>
        <v/>
      </c>
    </row>
    <row r="86" spans="1:15" s="98" customFormat="1" ht="24" customHeight="1" x14ac:dyDescent="0.35">
      <c r="A86" s="93"/>
      <c r="B86" s="99"/>
      <c r="C86" s="99"/>
      <c r="D86" s="100"/>
      <c r="E86" s="100"/>
      <c r="F86" s="100"/>
      <c r="G86" s="100"/>
      <c r="H86" s="101"/>
      <c r="I86" s="101"/>
      <c r="J86" s="99"/>
      <c r="K86" s="99"/>
      <c r="L86" s="116" t="str">
        <f>IF(J86="","",VLOOKUP(J86,Parameter!$B$15:$C$17,2,FALSE))</f>
        <v/>
      </c>
      <c r="M86" s="102"/>
      <c r="N86" s="119" t="str">
        <f t="shared" si="3"/>
        <v/>
      </c>
      <c r="O86" s="119" t="str">
        <f t="shared" si="4"/>
        <v/>
      </c>
    </row>
    <row r="87" spans="1:15" s="98" customFormat="1" ht="24" customHeight="1" x14ac:dyDescent="0.35">
      <c r="A87" s="93"/>
      <c r="B87" s="99"/>
      <c r="C87" s="99"/>
      <c r="D87" s="100"/>
      <c r="E87" s="100"/>
      <c r="F87" s="100"/>
      <c r="G87" s="100"/>
      <c r="H87" s="101"/>
      <c r="I87" s="101"/>
      <c r="J87" s="99"/>
      <c r="K87" s="99"/>
      <c r="L87" s="116" t="str">
        <f>IF(J87="","",VLOOKUP(J87,Parameter!$B$15:$C$17,2,FALSE))</f>
        <v/>
      </c>
      <c r="M87" s="102"/>
      <c r="N87" s="119" t="str">
        <f t="shared" si="3"/>
        <v/>
      </c>
      <c r="O87" s="119" t="str">
        <f t="shared" si="4"/>
        <v/>
      </c>
    </row>
    <row r="88" spans="1:15" s="98" customFormat="1" ht="24" customHeight="1" x14ac:dyDescent="0.35">
      <c r="A88" s="93"/>
      <c r="B88" s="99"/>
      <c r="C88" s="99"/>
      <c r="D88" s="100"/>
      <c r="E88" s="100"/>
      <c r="F88" s="100"/>
      <c r="G88" s="100"/>
      <c r="H88" s="101"/>
      <c r="I88" s="101"/>
      <c r="J88" s="99"/>
      <c r="K88" s="99"/>
      <c r="L88" s="116" t="str">
        <f>IF(J88="","",VLOOKUP(J88,Parameter!$B$15:$C$17,2,FALSE))</f>
        <v/>
      </c>
      <c r="M88" s="102"/>
      <c r="N88" s="119" t="str">
        <f t="shared" si="3"/>
        <v/>
      </c>
      <c r="O88" s="119" t="str">
        <f t="shared" si="4"/>
        <v/>
      </c>
    </row>
    <row r="89" spans="1:15" s="98" customFormat="1" ht="24" customHeight="1" x14ac:dyDescent="0.35">
      <c r="A89" s="93"/>
      <c r="B89" s="99"/>
      <c r="C89" s="99"/>
      <c r="D89" s="100"/>
      <c r="E89" s="100"/>
      <c r="F89" s="100"/>
      <c r="G89" s="100"/>
      <c r="H89" s="101"/>
      <c r="I89" s="101"/>
      <c r="J89" s="99"/>
      <c r="K89" s="99"/>
      <c r="L89" s="116" t="str">
        <f>IF(J89="","",VLOOKUP(J89,Parameter!$B$15:$C$17,2,FALSE))</f>
        <v/>
      </c>
      <c r="M89" s="102"/>
      <c r="N89" s="119" t="str">
        <f t="shared" si="3"/>
        <v/>
      </c>
      <c r="O89" s="119" t="str">
        <f t="shared" si="4"/>
        <v/>
      </c>
    </row>
    <row r="90" spans="1:15" s="98" customFormat="1" ht="24" customHeight="1" x14ac:dyDescent="0.35">
      <c r="A90" s="93"/>
      <c r="B90" s="99"/>
      <c r="C90" s="99"/>
      <c r="D90" s="100"/>
      <c r="E90" s="100"/>
      <c r="F90" s="100"/>
      <c r="G90" s="100"/>
      <c r="H90" s="101"/>
      <c r="I90" s="101"/>
      <c r="J90" s="99"/>
      <c r="K90" s="99"/>
      <c r="L90" s="116" t="str">
        <f>IF(J90="","",VLOOKUP(J90,Parameter!$B$15:$C$17,2,FALSE))</f>
        <v/>
      </c>
      <c r="M90" s="102"/>
      <c r="N90" s="119" t="str">
        <f t="shared" si="3"/>
        <v/>
      </c>
      <c r="O90" s="119" t="str">
        <f t="shared" si="4"/>
        <v/>
      </c>
    </row>
    <row r="91" spans="1:15" s="98" customFormat="1" ht="24" customHeight="1" x14ac:dyDescent="0.35">
      <c r="A91" s="93"/>
      <c r="B91" s="99"/>
      <c r="C91" s="99"/>
      <c r="D91" s="100"/>
      <c r="E91" s="100"/>
      <c r="F91" s="100"/>
      <c r="G91" s="100"/>
      <c r="H91" s="101"/>
      <c r="I91" s="101"/>
      <c r="J91" s="99"/>
      <c r="K91" s="99"/>
      <c r="L91" s="116" t="str">
        <f>IF(J91="","",VLOOKUP(J91,Parameter!$B$15:$C$17,2,FALSE))</f>
        <v/>
      </c>
      <c r="M91" s="102"/>
      <c r="N91" s="119" t="str">
        <f t="shared" si="3"/>
        <v/>
      </c>
      <c r="O91" s="119" t="str">
        <f t="shared" si="4"/>
        <v/>
      </c>
    </row>
    <row r="92" spans="1:15" s="98" customFormat="1" ht="24" customHeight="1" x14ac:dyDescent="0.35">
      <c r="A92" s="93"/>
      <c r="B92" s="99"/>
      <c r="C92" s="99"/>
      <c r="D92" s="100"/>
      <c r="E92" s="100"/>
      <c r="F92" s="100"/>
      <c r="G92" s="100"/>
      <c r="H92" s="101"/>
      <c r="I92" s="101"/>
      <c r="J92" s="99"/>
      <c r="K92" s="99"/>
      <c r="L92" s="116" t="str">
        <f>IF(J92="","",VLOOKUP(J92,Parameter!$B$15:$C$17,2,FALSE))</f>
        <v/>
      </c>
      <c r="M92" s="102"/>
      <c r="N92" s="119" t="str">
        <f t="shared" si="3"/>
        <v/>
      </c>
      <c r="O92" s="119" t="str">
        <f t="shared" si="4"/>
        <v/>
      </c>
    </row>
    <row r="93" spans="1:15" s="98" customFormat="1" ht="24" customHeight="1" x14ac:dyDescent="0.35">
      <c r="A93" s="93"/>
      <c r="B93" s="99"/>
      <c r="C93" s="99"/>
      <c r="D93" s="100"/>
      <c r="E93" s="100"/>
      <c r="F93" s="100"/>
      <c r="G93" s="100"/>
      <c r="H93" s="101"/>
      <c r="I93" s="101"/>
      <c r="J93" s="99"/>
      <c r="K93" s="99"/>
      <c r="L93" s="116" t="str">
        <f>IF(J93="","",VLOOKUP(J93,Parameter!$B$15:$C$17,2,FALSE))</f>
        <v/>
      </c>
      <c r="M93" s="102"/>
      <c r="N93" s="119" t="str">
        <f t="shared" si="3"/>
        <v/>
      </c>
      <c r="O93" s="119" t="str">
        <f t="shared" si="4"/>
        <v/>
      </c>
    </row>
    <row r="94" spans="1:15" s="98" customFormat="1" ht="24" customHeight="1" x14ac:dyDescent="0.35">
      <c r="A94" s="93"/>
      <c r="B94" s="99"/>
      <c r="C94" s="99"/>
      <c r="D94" s="100"/>
      <c r="E94" s="100"/>
      <c r="F94" s="100"/>
      <c r="G94" s="100"/>
      <c r="H94" s="101"/>
      <c r="I94" s="101"/>
      <c r="J94" s="99"/>
      <c r="K94" s="99"/>
      <c r="L94" s="116" t="str">
        <f>IF(J94="","",VLOOKUP(J94,Parameter!$B$15:$C$17,2,FALSE))</f>
        <v/>
      </c>
      <c r="M94" s="102"/>
      <c r="N94" s="119" t="str">
        <f t="shared" si="3"/>
        <v/>
      </c>
      <c r="O94" s="119" t="str">
        <f t="shared" si="4"/>
        <v/>
      </c>
    </row>
    <row r="95" spans="1:15" s="98" customFormat="1" ht="24" customHeight="1" x14ac:dyDescent="0.35">
      <c r="A95" s="93"/>
      <c r="B95" s="99"/>
      <c r="C95" s="99"/>
      <c r="D95" s="100"/>
      <c r="E95" s="100"/>
      <c r="F95" s="100"/>
      <c r="G95" s="100"/>
      <c r="H95" s="101"/>
      <c r="I95" s="101"/>
      <c r="J95" s="99"/>
      <c r="K95" s="99"/>
      <c r="L95" s="116" t="str">
        <f>IF(J95="","",VLOOKUP(J95,Parameter!$B$15:$C$17,2,FALSE))</f>
        <v/>
      </c>
      <c r="M95" s="102"/>
      <c r="N95" s="119" t="str">
        <f t="shared" si="3"/>
        <v/>
      </c>
      <c r="O95" s="119" t="str">
        <f t="shared" si="4"/>
        <v/>
      </c>
    </row>
    <row r="96" spans="1:15" s="98" customFormat="1" ht="24" customHeight="1" x14ac:dyDescent="0.35">
      <c r="A96" s="93"/>
      <c r="B96" s="99"/>
      <c r="C96" s="99"/>
      <c r="D96" s="100"/>
      <c r="E96" s="100"/>
      <c r="F96" s="100"/>
      <c r="G96" s="100"/>
      <c r="H96" s="101"/>
      <c r="I96" s="101"/>
      <c r="J96" s="99"/>
      <c r="K96" s="99"/>
      <c r="L96" s="116" t="str">
        <f>IF(J96="","",VLOOKUP(J96,Parameter!$B$15:$C$17,2,FALSE))</f>
        <v/>
      </c>
      <c r="M96" s="102"/>
      <c r="N96" s="119" t="str">
        <f t="shared" si="3"/>
        <v/>
      </c>
      <c r="O96" s="119" t="str">
        <f t="shared" si="4"/>
        <v/>
      </c>
    </row>
    <row r="97" spans="1:15" s="98" customFormat="1" ht="24" customHeight="1" x14ac:dyDescent="0.35">
      <c r="A97" s="93"/>
      <c r="B97" s="99"/>
      <c r="C97" s="99"/>
      <c r="D97" s="100"/>
      <c r="E97" s="100"/>
      <c r="F97" s="100"/>
      <c r="G97" s="100"/>
      <c r="H97" s="101"/>
      <c r="I97" s="101"/>
      <c r="J97" s="99"/>
      <c r="K97" s="99"/>
      <c r="L97" s="116" t="str">
        <f>IF(J97="","",VLOOKUP(J97,Parameter!$B$15:$C$17,2,FALSE))</f>
        <v/>
      </c>
      <c r="M97" s="102"/>
      <c r="N97" s="119" t="str">
        <f t="shared" si="3"/>
        <v/>
      </c>
      <c r="O97" s="119" t="str">
        <f t="shared" si="4"/>
        <v/>
      </c>
    </row>
    <row r="98" spans="1:15" s="98" customFormat="1" ht="24" customHeight="1" x14ac:dyDescent="0.35">
      <c r="A98" s="93"/>
      <c r="B98" s="99"/>
      <c r="C98" s="99"/>
      <c r="D98" s="100"/>
      <c r="E98" s="100"/>
      <c r="F98" s="100"/>
      <c r="G98" s="100"/>
      <c r="H98" s="101"/>
      <c r="I98" s="101"/>
      <c r="J98" s="99"/>
      <c r="K98" s="99"/>
      <c r="L98" s="116" t="str">
        <f>IF(J98="","",VLOOKUP(J98,Parameter!$B$15:$C$17,2,FALSE))</f>
        <v/>
      </c>
      <c r="M98" s="102"/>
      <c r="N98" s="119" t="str">
        <f t="shared" si="3"/>
        <v/>
      </c>
      <c r="O98" s="119" t="str">
        <f t="shared" si="4"/>
        <v/>
      </c>
    </row>
    <row r="99" spans="1:15" s="98" customFormat="1" ht="24" customHeight="1" x14ac:dyDescent="0.35">
      <c r="A99" s="93"/>
      <c r="B99" s="99"/>
      <c r="C99" s="99"/>
      <c r="D99" s="100"/>
      <c r="E99" s="100"/>
      <c r="F99" s="100"/>
      <c r="G99" s="100"/>
      <c r="H99" s="101"/>
      <c r="I99" s="101"/>
      <c r="J99" s="99"/>
      <c r="K99" s="99"/>
      <c r="L99" s="116" t="str">
        <f>IF(J99="","",VLOOKUP(J99,Parameter!$B$15:$C$17,2,FALSE))</f>
        <v/>
      </c>
      <c r="M99" s="102"/>
      <c r="N99" s="119" t="str">
        <f t="shared" si="3"/>
        <v/>
      </c>
      <c r="O99" s="119" t="str">
        <f t="shared" si="4"/>
        <v/>
      </c>
    </row>
    <row r="100" spans="1:15" s="98" customFormat="1" ht="24" customHeight="1" x14ac:dyDescent="0.35">
      <c r="A100" s="93"/>
      <c r="B100" s="99"/>
      <c r="C100" s="99"/>
      <c r="D100" s="100"/>
      <c r="E100" s="100"/>
      <c r="F100" s="100"/>
      <c r="G100" s="100"/>
      <c r="H100" s="101"/>
      <c r="I100" s="101"/>
      <c r="J100" s="99"/>
      <c r="K100" s="99"/>
      <c r="L100" s="116" t="str">
        <f>IF(J100="","",VLOOKUP(J100,Parameter!$B$15:$C$17,2,FALSE))</f>
        <v/>
      </c>
      <c r="M100" s="102"/>
      <c r="N100" s="119" t="str">
        <f t="shared" si="3"/>
        <v/>
      </c>
      <c r="O100" s="119" t="str">
        <f t="shared" si="4"/>
        <v/>
      </c>
    </row>
    <row r="101" spans="1:15" s="98" customFormat="1" ht="24" customHeight="1" x14ac:dyDescent="0.35">
      <c r="A101" s="93"/>
      <c r="B101" s="99"/>
      <c r="C101" s="99"/>
      <c r="D101" s="100"/>
      <c r="E101" s="100"/>
      <c r="F101" s="100"/>
      <c r="G101" s="100"/>
      <c r="H101" s="101"/>
      <c r="I101" s="101"/>
      <c r="J101" s="99"/>
      <c r="K101" s="99"/>
      <c r="L101" s="116" t="str">
        <f>IF(J101="","",VLOOKUP(J101,Parameter!$B$15:$C$17,2,FALSE))</f>
        <v/>
      </c>
      <c r="M101" s="102"/>
      <c r="N101" s="119" t="str">
        <f t="shared" si="3"/>
        <v/>
      </c>
      <c r="O101" s="119" t="str">
        <f t="shared" si="4"/>
        <v/>
      </c>
    </row>
    <row r="102" spans="1:15" s="98" customFormat="1" ht="24" customHeight="1" x14ac:dyDescent="0.35">
      <c r="A102" s="93"/>
      <c r="B102" s="99"/>
      <c r="C102" s="99"/>
      <c r="D102" s="100"/>
      <c r="E102" s="100"/>
      <c r="F102" s="100"/>
      <c r="G102" s="100"/>
      <c r="H102" s="101"/>
      <c r="I102" s="101"/>
      <c r="J102" s="99"/>
      <c r="K102" s="99"/>
      <c r="L102" s="116" t="str">
        <f>IF(J102="","",VLOOKUP(J102,Parameter!$B$15:$C$17,2,FALSE))</f>
        <v/>
      </c>
      <c r="M102" s="102"/>
      <c r="N102" s="119" t="str">
        <f t="shared" si="3"/>
        <v/>
      </c>
      <c r="O102" s="119" t="str">
        <f t="shared" si="4"/>
        <v/>
      </c>
    </row>
    <row r="103" spans="1:15" s="98" customFormat="1" ht="24" customHeight="1" x14ac:dyDescent="0.35">
      <c r="A103" s="93"/>
      <c r="B103" s="99"/>
      <c r="C103" s="99"/>
      <c r="D103" s="100"/>
      <c r="E103" s="100"/>
      <c r="F103" s="100"/>
      <c r="G103" s="100"/>
      <c r="H103" s="101"/>
      <c r="I103" s="101"/>
      <c r="J103" s="99"/>
      <c r="K103" s="99"/>
      <c r="L103" s="116" t="str">
        <f>IF(J103="","",VLOOKUP(J103,Parameter!$B$15:$C$17,2,FALSE))</f>
        <v/>
      </c>
      <c r="M103" s="102"/>
      <c r="N103" s="119" t="str">
        <f t="shared" si="3"/>
        <v/>
      </c>
      <c r="O103" s="119" t="str">
        <f t="shared" si="4"/>
        <v/>
      </c>
    </row>
    <row r="104" spans="1:15" s="98" customFormat="1" ht="24" customHeight="1" x14ac:dyDescent="0.35">
      <c r="A104" s="93"/>
      <c r="B104" s="99"/>
      <c r="C104" s="99"/>
      <c r="D104" s="100"/>
      <c r="E104" s="100"/>
      <c r="F104" s="100"/>
      <c r="G104" s="100"/>
      <c r="H104" s="101"/>
      <c r="I104" s="101"/>
      <c r="J104" s="99"/>
      <c r="K104" s="99"/>
      <c r="L104" s="116" t="str">
        <f>IF(J104="","",VLOOKUP(J104,Parameter!$B$15:$C$17,2,FALSE))</f>
        <v/>
      </c>
      <c r="M104" s="102"/>
      <c r="N104" s="119" t="str">
        <f t="shared" si="3"/>
        <v/>
      </c>
      <c r="O104" s="119" t="str">
        <f t="shared" si="4"/>
        <v/>
      </c>
    </row>
    <row r="105" spans="1:15" s="98" customFormat="1" ht="24" customHeight="1" x14ac:dyDescent="0.35">
      <c r="A105" s="93"/>
      <c r="B105" s="99"/>
      <c r="C105" s="99"/>
      <c r="D105" s="100"/>
      <c r="E105" s="100"/>
      <c r="F105" s="100"/>
      <c r="G105" s="100"/>
      <c r="H105" s="101"/>
      <c r="I105" s="101"/>
      <c r="J105" s="99"/>
      <c r="K105" s="99"/>
      <c r="L105" s="116" t="str">
        <f>IF(J105="","",VLOOKUP(J105,Parameter!$B$15:$C$17,2,FALSE))</f>
        <v/>
      </c>
      <c r="M105" s="102"/>
      <c r="N105" s="119" t="str">
        <f t="shared" si="3"/>
        <v/>
      </c>
      <c r="O105" s="119" t="str">
        <f t="shared" si="4"/>
        <v/>
      </c>
    </row>
    <row r="106" spans="1:15" s="98" customFormat="1" ht="24" customHeight="1" x14ac:dyDescent="0.35">
      <c r="A106" s="103"/>
      <c r="B106" s="104"/>
      <c r="C106" s="104"/>
      <c r="D106" s="105"/>
      <c r="E106" s="105"/>
      <c r="F106" s="105"/>
      <c r="G106" s="105"/>
      <c r="H106" s="106"/>
      <c r="I106" s="106"/>
      <c r="J106" s="104"/>
      <c r="K106" s="104"/>
      <c r="L106" s="117" t="str">
        <f>IF(J106="","",VLOOKUP(J106,Parameter!$B$15:$C$17,2,FALSE))</f>
        <v/>
      </c>
      <c r="M106" s="107"/>
      <c r="N106" s="120" t="str">
        <f t="shared" si="3"/>
        <v/>
      </c>
      <c r="O106" s="120" t="str">
        <f t="shared" si="4"/>
        <v/>
      </c>
    </row>
    <row r="107" spans="1:15" s="98" customFormat="1" ht="24" customHeight="1" x14ac:dyDescent="0.35">
      <c r="A107" s="108"/>
      <c r="D107" s="109"/>
      <c r="E107" s="109"/>
      <c r="F107" s="109"/>
      <c r="G107" s="109"/>
      <c r="L107" s="110"/>
      <c r="N107" s="110"/>
      <c r="O107" s="110"/>
    </row>
    <row r="108" spans="1:15" s="98" customFormat="1" ht="24" customHeight="1" x14ac:dyDescent="0.35">
      <c r="A108" s="108"/>
      <c r="D108" s="109"/>
      <c r="E108" s="109"/>
      <c r="F108" s="109"/>
      <c r="G108" s="109"/>
      <c r="L108" s="110"/>
      <c r="N108" s="110"/>
      <c r="O108" s="110"/>
    </row>
    <row r="109" spans="1:15" s="98" customFormat="1" ht="24" customHeight="1" x14ac:dyDescent="0.35">
      <c r="A109" s="108"/>
      <c r="D109" s="109"/>
      <c r="E109" s="109"/>
      <c r="F109" s="109"/>
      <c r="G109" s="109"/>
      <c r="L109" s="110"/>
      <c r="N109" s="110"/>
      <c r="O109" s="110"/>
    </row>
    <row r="110" spans="1:15" s="98" customFormat="1" ht="24" customHeight="1" x14ac:dyDescent="0.35">
      <c r="A110" s="108"/>
      <c r="D110" s="109"/>
      <c r="E110" s="109"/>
      <c r="F110" s="109"/>
      <c r="G110" s="109"/>
      <c r="L110" s="110"/>
      <c r="N110" s="110"/>
      <c r="O110" s="110"/>
    </row>
    <row r="111" spans="1:15" s="98" customFormat="1" ht="24" customHeight="1" x14ac:dyDescent="0.35">
      <c r="A111" s="108"/>
      <c r="D111" s="109"/>
      <c r="E111" s="109"/>
      <c r="F111" s="109"/>
      <c r="G111" s="109"/>
      <c r="L111" s="110"/>
      <c r="N111" s="110"/>
      <c r="O111" s="110"/>
    </row>
    <row r="112" spans="1:15" s="98" customFormat="1" ht="24" customHeight="1" x14ac:dyDescent="0.35">
      <c r="A112" s="108"/>
      <c r="D112" s="109"/>
      <c r="E112" s="109"/>
      <c r="F112" s="109"/>
      <c r="G112" s="109"/>
      <c r="L112" s="110"/>
      <c r="N112" s="110"/>
      <c r="O112" s="110"/>
    </row>
    <row r="113" spans="1:15" s="98" customFormat="1" ht="24" customHeight="1" x14ac:dyDescent="0.35">
      <c r="A113" s="108"/>
      <c r="D113" s="109"/>
      <c r="E113" s="109"/>
      <c r="F113" s="109"/>
      <c r="G113" s="109"/>
      <c r="L113" s="110"/>
      <c r="N113" s="110"/>
      <c r="O113" s="110"/>
    </row>
    <row r="114" spans="1:15" s="98" customFormat="1" ht="24" customHeight="1" x14ac:dyDescent="0.35">
      <c r="A114" s="108"/>
      <c r="D114" s="109"/>
      <c r="E114" s="109"/>
      <c r="F114" s="109"/>
      <c r="G114" s="109"/>
      <c r="L114" s="110"/>
      <c r="N114" s="110"/>
      <c r="O114" s="110"/>
    </row>
    <row r="115" spans="1:15" s="98" customFormat="1" ht="24" customHeight="1" x14ac:dyDescent="0.35">
      <c r="A115" s="108"/>
      <c r="D115" s="109"/>
      <c r="E115" s="109"/>
      <c r="F115" s="109"/>
      <c r="G115" s="109"/>
      <c r="L115" s="110"/>
      <c r="N115" s="110"/>
      <c r="O115" s="110"/>
    </row>
    <row r="116" spans="1:15" s="98" customFormat="1" ht="24" customHeight="1" x14ac:dyDescent="0.35">
      <c r="A116" s="108"/>
      <c r="D116" s="109"/>
      <c r="E116" s="109"/>
      <c r="F116" s="109"/>
      <c r="G116" s="109"/>
      <c r="L116" s="110"/>
      <c r="N116" s="110"/>
      <c r="O116" s="110"/>
    </row>
    <row r="117" spans="1:15" s="98" customFormat="1" ht="24" customHeight="1" x14ac:dyDescent="0.35">
      <c r="A117" s="108"/>
      <c r="D117" s="109"/>
      <c r="E117" s="109"/>
      <c r="F117" s="109"/>
      <c r="G117" s="109"/>
      <c r="L117" s="110"/>
      <c r="N117" s="110"/>
      <c r="O117" s="110"/>
    </row>
    <row r="118" spans="1:15" s="98" customFormat="1" ht="24" customHeight="1" x14ac:dyDescent="0.35">
      <c r="A118" s="108"/>
      <c r="D118" s="109"/>
      <c r="E118" s="109"/>
      <c r="F118" s="109"/>
      <c r="G118" s="109"/>
      <c r="L118" s="110"/>
      <c r="N118" s="110"/>
      <c r="O118" s="110"/>
    </row>
    <row r="119" spans="1:15" s="98" customFormat="1" ht="24" customHeight="1" x14ac:dyDescent="0.35">
      <c r="A119" s="108"/>
      <c r="D119" s="109"/>
      <c r="E119" s="109"/>
      <c r="F119" s="109"/>
      <c r="G119" s="109"/>
      <c r="L119" s="110"/>
      <c r="N119" s="110"/>
      <c r="O119" s="110"/>
    </row>
    <row r="120" spans="1:15" s="98" customFormat="1" ht="24" customHeight="1" x14ac:dyDescent="0.35">
      <c r="A120" s="108"/>
      <c r="D120" s="109"/>
      <c r="E120" s="109"/>
      <c r="F120" s="109"/>
      <c r="G120" s="109"/>
      <c r="L120" s="110"/>
      <c r="N120" s="110"/>
      <c r="O120" s="110"/>
    </row>
    <row r="121" spans="1:15" s="98" customFormat="1" ht="24" customHeight="1" x14ac:dyDescent="0.35">
      <c r="A121" s="108"/>
      <c r="D121" s="109"/>
      <c r="E121" s="109"/>
      <c r="F121" s="109"/>
      <c r="G121" s="109"/>
      <c r="L121" s="110"/>
      <c r="N121" s="110"/>
      <c r="O121" s="110"/>
    </row>
    <row r="122" spans="1:15" s="98" customFormat="1" ht="24" customHeight="1" x14ac:dyDescent="0.35">
      <c r="A122" s="108"/>
      <c r="D122" s="109"/>
      <c r="E122" s="109"/>
      <c r="F122" s="109"/>
      <c r="G122" s="109"/>
      <c r="L122" s="110"/>
      <c r="N122" s="110"/>
      <c r="O122" s="110"/>
    </row>
    <row r="123" spans="1:15" s="98" customFormat="1" ht="24" customHeight="1" x14ac:dyDescent="0.35">
      <c r="A123" s="108"/>
      <c r="D123" s="109"/>
      <c r="E123" s="109"/>
      <c r="F123" s="109"/>
      <c r="G123" s="109"/>
      <c r="L123" s="110"/>
      <c r="N123" s="110"/>
      <c r="O123" s="110"/>
    </row>
    <row r="124" spans="1:15" s="98" customFormat="1" ht="24" customHeight="1" x14ac:dyDescent="0.35">
      <c r="A124" s="108"/>
      <c r="D124" s="109"/>
      <c r="E124" s="109"/>
      <c r="F124" s="109"/>
      <c r="G124" s="109"/>
      <c r="L124" s="110"/>
      <c r="N124" s="110"/>
      <c r="O124" s="110"/>
    </row>
    <row r="125" spans="1:15" s="98" customFormat="1" ht="24" customHeight="1" x14ac:dyDescent="0.35">
      <c r="A125" s="108"/>
      <c r="D125" s="109"/>
      <c r="E125" s="109"/>
      <c r="F125" s="109"/>
      <c r="G125" s="109"/>
      <c r="L125" s="110"/>
      <c r="N125" s="110"/>
      <c r="O125" s="110"/>
    </row>
    <row r="126" spans="1:15" s="98" customFormat="1" ht="24" customHeight="1" x14ac:dyDescent="0.35">
      <c r="A126" s="108"/>
      <c r="D126" s="109"/>
      <c r="E126" s="109"/>
      <c r="F126" s="109"/>
      <c r="G126" s="109"/>
      <c r="L126" s="110"/>
      <c r="N126" s="110"/>
      <c r="O126" s="110"/>
    </row>
    <row r="127" spans="1:15" s="98" customFormat="1" ht="24" customHeight="1" x14ac:dyDescent="0.35">
      <c r="A127" s="108"/>
      <c r="D127" s="109"/>
      <c r="E127" s="109"/>
      <c r="F127" s="109"/>
      <c r="G127" s="109"/>
      <c r="L127" s="110"/>
      <c r="N127" s="110"/>
      <c r="O127" s="110"/>
    </row>
    <row r="128" spans="1:15" s="98" customFormat="1" ht="24" customHeight="1" x14ac:dyDescent="0.35">
      <c r="A128" s="108"/>
      <c r="D128" s="109"/>
      <c r="E128" s="109"/>
      <c r="F128" s="109"/>
      <c r="G128" s="109"/>
      <c r="L128" s="110"/>
      <c r="N128" s="110"/>
      <c r="O128" s="110"/>
    </row>
    <row r="129" spans="1:15" s="98" customFormat="1" ht="24" customHeight="1" x14ac:dyDescent="0.35">
      <c r="A129" s="108"/>
      <c r="D129" s="109"/>
      <c r="E129" s="109"/>
      <c r="F129" s="109"/>
      <c r="G129" s="109"/>
      <c r="L129" s="110"/>
      <c r="N129" s="110"/>
      <c r="O129" s="110"/>
    </row>
    <row r="130" spans="1:15" s="98" customFormat="1" ht="24" customHeight="1" x14ac:dyDescent="0.35">
      <c r="A130" s="108"/>
      <c r="D130" s="109"/>
      <c r="E130" s="109"/>
      <c r="F130" s="109"/>
      <c r="G130" s="109"/>
      <c r="L130" s="110"/>
      <c r="N130" s="110"/>
      <c r="O130" s="110"/>
    </row>
    <row r="131" spans="1:15" s="98" customFormat="1" ht="24" customHeight="1" x14ac:dyDescent="0.35">
      <c r="A131" s="108"/>
      <c r="D131" s="109"/>
      <c r="E131" s="109"/>
      <c r="F131" s="109"/>
      <c r="G131" s="109"/>
      <c r="L131" s="110"/>
      <c r="N131" s="110"/>
      <c r="O131" s="110"/>
    </row>
    <row r="132" spans="1:15" s="98" customFormat="1" ht="24" customHeight="1" x14ac:dyDescent="0.35">
      <c r="A132" s="108"/>
      <c r="D132" s="109"/>
      <c r="E132" s="109"/>
      <c r="F132" s="109"/>
      <c r="G132" s="109"/>
      <c r="L132" s="110"/>
      <c r="N132" s="110"/>
      <c r="O132" s="110"/>
    </row>
    <row r="133" spans="1:15" s="98" customFormat="1" ht="24" customHeight="1" x14ac:dyDescent="0.35">
      <c r="A133" s="108"/>
      <c r="D133" s="109"/>
      <c r="E133" s="109"/>
      <c r="F133" s="109"/>
      <c r="G133" s="109"/>
      <c r="L133" s="110"/>
      <c r="N133" s="110"/>
      <c r="O133" s="110"/>
    </row>
    <row r="134" spans="1:15" s="98" customFormat="1" ht="24" customHeight="1" x14ac:dyDescent="0.35">
      <c r="A134" s="108"/>
      <c r="D134" s="109"/>
      <c r="E134" s="109"/>
      <c r="F134" s="109"/>
      <c r="G134" s="109"/>
      <c r="N134" s="110"/>
      <c r="O134" s="110"/>
    </row>
    <row r="135" spans="1:15" s="98" customFormat="1" ht="24" customHeight="1" x14ac:dyDescent="0.35">
      <c r="A135" s="108"/>
      <c r="D135" s="109"/>
      <c r="E135" s="109"/>
      <c r="F135" s="109"/>
      <c r="G135" s="109"/>
    </row>
    <row r="136" spans="1:15" s="98" customFormat="1" ht="24" customHeight="1" x14ac:dyDescent="0.35">
      <c r="A136" s="108"/>
      <c r="D136" s="109"/>
      <c r="E136" s="109"/>
      <c r="F136" s="109"/>
      <c r="G136" s="109"/>
    </row>
    <row r="137" spans="1:15" s="98" customFormat="1" ht="24" customHeight="1" x14ac:dyDescent="0.35">
      <c r="A137" s="108"/>
      <c r="D137" s="109"/>
      <c r="E137" s="109"/>
      <c r="F137" s="109"/>
      <c r="G137" s="109"/>
    </row>
    <row r="138" spans="1:15" s="98" customFormat="1" ht="24" customHeight="1" x14ac:dyDescent="0.35">
      <c r="A138" s="108"/>
      <c r="D138" s="109"/>
      <c r="E138" s="109"/>
      <c r="F138" s="109"/>
      <c r="G138" s="109"/>
    </row>
    <row r="139" spans="1:15" s="98" customFormat="1" ht="24" customHeight="1" x14ac:dyDescent="0.35">
      <c r="A139" s="108"/>
      <c r="D139" s="109"/>
      <c r="E139" s="109"/>
      <c r="F139" s="109"/>
      <c r="G139" s="109"/>
    </row>
    <row r="140" spans="1:15" s="98" customFormat="1" ht="24" customHeight="1" x14ac:dyDescent="0.35">
      <c r="A140" s="108"/>
      <c r="D140" s="109"/>
      <c r="E140" s="109"/>
      <c r="F140" s="109"/>
      <c r="G140" s="109"/>
    </row>
    <row r="141" spans="1:15" s="98" customFormat="1" ht="24" customHeight="1" x14ac:dyDescent="0.35">
      <c r="A141" s="108"/>
      <c r="D141" s="109"/>
      <c r="E141" s="109"/>
      <c r="F141" s="109"/>
      <c r="G141" s="109"/>
    </row>
    <row r="142" spans="1:15" s="98" customFormat="1" ht="24" customHeight="1" x14ac:dyDescent="0.35">
      <c r="A142" s="108"/>
      <c r="D142" s="109"/>
      <c r="E142" s="109"/>
      <c r="F142" s="109"/>
      <c r="G142" s="109"/>
    </row>
    <row r="143" spans="1:15" s="98" customFormat="1" ht="24" customHeight="1" x14ac:dyDescent="0.35">
      <c r="A143" s="108"/>
      <c r="D143" s="109"/>
      <c r="E143" s="109"/>
      <c r="F143" s="109"/>
      <c r="G143" s="109"/>
    </row>
    <row r="144" spans="1:15" s="98" customFormat="1" ht="24" customHeight="1" x14ac:dyDescent="0.35">
      <c r="A144" s="108"/>
      <c r="D144" s="109"/>
      <c r="E144" s="109"/>
      <c r="F144" s="109"/>
      <c r="G144" s="109"/>
    </row>
    <row r="145" spans="1:7" s="98" customFormat="1" ht="24" customHeight="1" x14ac:dyDescent="0.35">
      <c r="A145" s="108"/>
      <c r="D145" s="109"/>
      <c r="E145" s="109"/>
      <c r="F145" s="109"/>
      <c r="G145" s="109"/>
    </row>
    <row r="146" spans="1:7" s="98" customFormat="1" ht="24" customHeight="1" x14ac:dyDescent="0.35">
      <c r="A146" s="108"/>
      <c r="D146" s="109"/>
      <c r="E146" s="109"/>
      <c r="F146" s="109"/>
      <c r="G146" s="109"/>
    </row>
    <row r="147" spans="1:7" s="98" customFormat="1" ht="24" customHeight="1" x14ac:dyDescent="0.35">
      <c r="A147" s="108"/>
      <c r="D147" s="109"/>
      <c r="E147" s="109"/>
      <c r="F147" s="109"/>
      <c r="G147" s="109"/>
    </row>
    <row r="148" spans="1:7" s="98" customFormat="1" ht="24" customHeight="1" x14ac:dyDescent="0.35">
      <c r="A148" s="108"/>
      <c r="D148" s="109"/>
      <c r="E148" s="109"/>
      <c r="F148" s="109"/>
      <c r="G148" s="109"/>
    </row>
    <row r="149" spans="1:7" s="98" customFormat="1" ht="24" customHeight="1" x14ac:dyDescent="0.35">
      <c r="A149" s="108"/>
      <c r="D149" s="109"/>
      <c r="E149" s="109"/>
      <c r="F149" s="109"/>
      <c r="G149" s="109"/>
    </row>
    <row r="150" spans="1:7" s="98" customFormat="1" ht="24" customHeight="1" x14ac:dyDescent="0.35">
      <c r="A150" s="108"/>
      <c r="D150" s="109"/>
      <c r="E150" s="109"/>
      <c r="F150" s="109"/>
      <c r="G150" s="109"/>
    </row>
    <row r="151" spans="1:7" s="98" customFormat="1" ht="24" customHeight="1" x14ac:dyDescent="0.35">
      <c r="A151" s="108"/>
      <c r="D151" s="109"/>
      <c r="E151" s="109"/>
      <c r="F151" s="109"/>
      <c r="G151" s="109"/>
    </row>
    <row r="152" spans="1:7" s="98" customFormat="1" ht="24" customHeight="1" x14ac:dyDescent="0.35">
      <c r="A152" s="108"/>
      <c r="D152" s="109"/>
      <c r="E152" s="109"/>
      <c r="F152" s="109"/>
      <c r="G152" s="109"/>
    </row>
    <row r="153" spans="1:7" s="98" customFormat="1" ht="24" customHeight="1" x14ac:dyDescent="0.35">
      <c r="A153" s="108"/>
      <c r="D153" s="109"/>
      <c r="E153" s="109"/>
      <c r="F153" s="109"/>
      <c r="G153" s="109"/>
    </row>
    <row r="154" spans="1:7" s="98" customFormat="1" ht="24" customHeight="1" x14ac:dyDescent="0.35">
      <c r="A154" s="108"/>
      <c r="D154" s="109"/>
      <c r="E154" s="109"/>
      <c r="F154" s="109"/>
      <c r="G154" s="109"/>
    </row>
    <row r="155" spans="1:7" s="98" customFormat="1" ht="24" customHeight="1" x14ac:dyDescent="0.35">
      <c r="A155" s="108"/>
      <c r="D155" s="109"/>
      <c r="E155" s="109"/>
      <c r="F155" s="109"/>
      <c r="G155" s="109"/>
    </row>
    <row r="156" spans="1:7" s="98" customFormat="1" ht="24" customHeight="1" x14ac:dyDescent="0.35">
      <c r="A156" s="108"/>
      <c r="D156" s="109"/>
      <c r="E156" s="109"/>
      <c r="F156" s="109"/>
      <c r="G156" s="109"/>
    </row>
    <row r="157" spans="1:7" s="98" customFormat="1" ht="24" customHeight="1" x14ac:dyDescent="0.35">
      <c r="A157" s="108"/>
      <c r="D157" s="109"/>
      <c r="E157" s="109"/>
      <c r="F157" s="109"/>
      <c r="G157" s="109"/>
    </row>
    <row r="158" spans="1:7" s="98" customFormat="1" ht="24" customHeight="1" x14ac:dyDescent="0.35">
      <c r="A158" s="108"/>
      <c r="D158" s="109"/>
      <c r="E158" s="109"/>
      <c r="F158" s="109"/>
      <c r="G158" s="109"/>
    </row>
    <row r="159" spans="1:7" s="98" customFormat="1" ht="24" customHeight="1" x14ac:dyDescent="0.35">
      <c r="A159" s="108"/>
      <c r="D159" s="109"/>
      <c r="E159" s="109"/>
      <c r="F159" s="109"/>
      <c r="G159" s="109"/>
    </row>
    <row r="160" spans="1:7" s="98" customFormat="1" ht="24" customHeight="1" x14ac:dyDescent="0.35">
      <c r="A160" s="108"/>
      <c r="D160" s="109"/>
      <c r="E160" s="109"/>
      <c r="F160" s="109"/>
      <c r="G160" s="109"/>
    </row>
    <row r="161" spans="1:7" s="98" customFormat="1" ht="24" customHeight="1" x14ac:dyDescent="0.35">
      <c r="A161" s="108"/>
      <c r="D161" s="109"/>
      <c r="E161" s="109"/>
      <c r="F161" s="109"/>
      <c r="G161" s="109"/>
    </row>
    <row r="162" spans="1:7" s="98" customFormat="1" ht="24" customHeight="1" x14ac:dyDescent="0.35">
      <c r="A162" s="108"/>
      <c r="D162" s="109"/>
      <c r="E162" s="109"/>
      <c r="F162" s="109"/>
      <c r="G162" s="109"/>
    </row>
    <row r="163" spans="1:7" s="98" customFormat="1" ht="24" customHeight="1" x14ac:dyDescent="0.35">
      <c r="A163" s="108"/>
      <c r="D163" s="109"/>
      <c r="E163" s="109"/>
      <c r="F163" s="109"/>
      <c r="G163" s="109"/>
    </row>
    <row r="164" spans="1:7" s="98" customFormat="1" ht="24" customHeight="1" x14ac:dyDescent="0.35">
      <c r="A164" s="108"/>
      <c r="D164" s="109"/>
      <c r="E164" s="109"/>
      <c r="F164" s="109"/>
      <c r="G164" s="109"/>
    </row>
    <row r="165" spans="1:7" s="98" customFormat="1" ht="24" customHeight="1" x14ac:dyDescent="0.35">
      <c r="A165" s="108"/>
      <c r="D165" s="109"/>
      <c r="E165" s="109"/>
      <c r="F165" s="109"/>
      <c r="G165" s="109"/>
    </row>
    <row r="166" spans="1:7" s="98" customFormat="1" ht="24" customHeight="1" x14ac:dyDescent="0.35">
      <c r="A166" s="108"/>
      <c r="D166" s="109"/>
      <c r="E166" s="109"/>
      <c r="F166" s="109"/>
      <c r="G166" s="109"/>
    </row>
    <row r="167" spans="1:7" s="98" customFormat="1" ht="24" customHeight="1" x14ac:dyDescent="0.35">
      <c r="A167" s="108"/>
      <c r="D167" s="109"/>
      <c r="E167" s="109"/>
      <c r="F167" s="109"/>
      <c r="G167" s="109"/>
    </row>
    <row r="168" spans="1:7" s="98" customFormat="1" ht="24" customHeight="1" x14ac:dyDescent="0.35">
      <c r="A168" s="108"/>
      <c r="D168" s="109"/>
      <c r="E168" s="109"/>
      <c r="F168" s="109"/>
      <c r="G168" s="109"/>
    </row>
    <row r="169" spans="1:7" s="98" customFormat="1" ht="24" customHeight="1" x14ac:dyDescent="0.35">
      <c r="A169" s="108"/>
      <c r="D169" s="109"/>
      <c r="E169" s="109"/>
      <c r="F169" s="109"/>
      <c r="G169" s="109"/>
    </row>
    <row r="170" spans="1:7" s="98" customFormat="1" ht="24" customHeight="1" x14ac:dyDescent="0.35">
      <c r="A170" s="108"/>
      <c r="D170" s="109"/>
      <c r="E170" s="109"/>
      <c r="F170" s="109"/>
      <c r="G170" s="109"/>
    </row>
    <row r="171" spans="1:7" s="98" customFormat="1" ht="24" customHeight="1" x14ac:dyDescent="0.35">
      <c r="A171" s="108"/>
      <c r="D171" s="109"/>
      <c r="E171" s="109"/>
      <c r="F171" s="109"/>
      <c r="G171" s="109"/>
    </row>
    <row r="172" spans="1:7" s="98" customFormat="1" ht="24" customHeight="1" x14ac:dyDescent="0.35">
      <c r="A172" s="108"/>
      <c r="D172" s="109"/>
      <c r="E172" s="109"/>
      <c r="F172" s="109"/>
      <c r="G172" s="109"/>
    </row>
    <row r="173" spans="1:7" s="98" customFormat="1" ht="24" customHeight="1" x14ac:dyDescent="0.35">
      <c r="A173" s="108"/>
      <c r="D173" s="109"/>
      <c r="E173" s="109"/>
      <c r="F173" s="109"/>
      <c r="G173" s="109"/>
    </row>
    <row r="174" spans="1:7" s="98" customFormat="1" ht="24" customHeight="1" x14ac:dyDescent="0.35">
      <c r="A174" s="108"/>
      <c r="D174" s="109"/>
      <c r="E174" s="109"/>
      <c r="F174" s="109"/>
      <c r="G174" s="109"/>
    </row>
    <row r="175" spans="1:7" s="98" customFormat="1" ht="24" customHeight="1" x14ac:dyDescent="0.35">
      <c r="A175" s="108"/>
      <c r="D175" s="109"/>
      <c r="E175" s="109"/>
      <c r="F175" s="109"/>
      <c r="G175" s="109"/>
    </row>
    <row r="176" spans="1:7" s="98" customFormat="1" ht="24" customHeight="1" x14ac:dyDescent="0.35">
      <c r="A176" s="108"/>
      <c r="D176" s="109"/>
      <c r="E176" s="109"/>
      <c r="F176" s="109"/>
      <c r="G176" s="109"/>
    </row>
    <row r="177" spans="1:7" s="98" customFormat="1" ht="24" customHeight="1" x14ac:dyDescent="0.35">
      <c r="A177" s="108"/>
      <c r="D177" s="109"/>
      <c r="E177" s="109"/>
      <c r="F177" s="109"/>
      <c r="G177" s="109"/>
    </row>
    <row r="178" spans="1:7" s="98" customFormat="1" ht="24" customHeight="1" x14ac:dyDescent="0.35">
      <c r="A178" s="108"/>
      <c r="D178" s="109"/>
      <c r="E178" s="109"/>
      <c r="F178" s="109"/>
      <c r="G178" s="109"/>
    </row>
    <row r="179" spans="1:7" s="98" customFormat="1" ht="24" customHeight="1" x14ac:dyDescent="0.35">
      <c r="A179" s="108"/>
      <c r="D179" s="109"/>
      <c r="E179" s="109"/>
      <c r="F179" s="109"/>
      <c r="G179" s="109"/>
    </row>
    <row r="180" spans="1:7" s="98" customFormat="1" ht="24" customHeight="1" x14ac:dyDescent="0.35">
      <c r="A180" s="108"/>
      <c r="D180" s="109"/>
      <c r="E180" s="109"/>
      <c r="F180" s="109"/>
      <c r="G180" s="109"/>
    </row>
    <row r="181" spans="1:7" s="98" customFormat="1" ht="24" customHeight="1" x14ac:dyDescent="0.35">
      <c r="A181" s="108"/>
      <c r="D181" s="109"/>
      <c r="E181" s="109"/>
      <c r="F181" s="109"/>
      <c r="G181" s="109"/>
    </row>
    <row r="182" spans="1:7" s="98" customFormat="1" ht="24" customHeight="1" x14ac:dyDescent="0.35">
      <c r="A182" s="108"/>
      <c r="D182" s="109"/>
      <c r="E182" s="109"/>
      <c r="F182" s="109"/>
      <c r="G182" s="109"/>
    </row>
    <row r="183" spans="1:7" s="98" customFormat="1" ht="24" customHeight="1" x14ac:dyDescent="0.35">
      <c r="A183" s="108"/>
      <c r="D183" s="109"/>
      <c r="E183" s="109"/>
      <c r="F183" s="109"/>
      <c r="G183" s="109"/>
    </row>
    <row r="184" spans="1:7" s="98" customFormat="1" ht="24" customHeight="1" x14ac:dyDescent="0.35">
      <c r="A184" s="108"/>
      <c r="D184" s="109"/>
      <c r="E184" s="109"/>
      <c r="F184" s="109"/>
      <c r="G184" s="109"/>
    </row>
    <row r="185" spans="1:7" s="98" customFormat="1" ht="24" customHeight="1" x14ac:dyDescent="0.35">
      <c r="A185" s="108"/>
      <c r="D185" s="109"/>
      <c r="E185" s="109"/>
      <c r="F185" s="109"/>
      <c r="G185" s="109"/>
    </row>
    <row r="186" spans="1:7" s="98" customFormat="1" ht="24" customHeight="1" x14ac:dyDescent="0.35">
      <c r="A186" s="108"/>
      <c r="D186" s="109"/>
      <c r="E186" s="109"/>
      <c r="F186" s="109"/>
      <c r="G186" s="109"/>
    </row>
    <row r="187" spans="1:7" s="98" customFormat="1" ht="24" customHeight="1" x14ac:dyDescent="0.35">
      <c r="A187" s="108"/>
      <c r="D187" s="109"/>
      <c r="E187" s="109"/>
      <c r="F187" s="109"/>
      <c r="G187" s="109"/>
    </row>
    <row r="188" spans="1:7" s="98" customFormat="1" ht="24" customHeight="1" x14ac:dyDescent="0.35">
      <c r="A188" s="108"/>
      <c r="D188" s="109"/>
      <c r="E188" s="109"/>
      <c r="F188" s="109"/>
      <c r="G188" s="109"/>
    </row>
    <row r="189" spans="1:7" s="98" customFormat="1" ht="24" customHeight="1" x14ac:dyDescent="0.35">
      <c r="A189" s="108"/>
      <c r="D189" s="109"/>
      <c r="E189" s="109"/>
      <c r="F189" s="109"/>
      <c r="G189" s="109"/>
    </row>
    <row r="190" spans="1:7" s="98" customFormat="1" ht="24" customHeight="1" x14ac:dyDescent="0.35">
      <c r="A190" s="108"/>
      <c r="D190" s="109"/>
      <c r="E190" s="109"/>
      <c r="F190" s="109"/>
      <c r="G190" s="109"/>
    </row>
    <row r="191" spans="1:7" s="98" customFormat="1" ht="24" customHeight="1" x14ac:dyDescent="0.35">
      <c r="A191" s="108"/>
      <c r="D191" s="109"/>
      <c r="E191" s="109"/>
      <c r="F191" s="109"/>
      <c r="G191" s="109"/>
    </row>
    <row r="192" spans="1:7" s="98" customFormat="1" ht="24" customHeight="1" x14ac:dyDescent="0.35">
      <c r="A192" s="108"/>
      <c r="D192" s="109"/>
      <c r="E192" s="109"/>
      <c r="F192" s="109"/>
      <c r="G192" s="109"/>
    </row>
    <row r="193" spans="1:7" s="98" customFormat="1" ht="24" customHeight="1" x14ac:dyDescent="0.35">
      <c r="A193" s="108"/>
      <c r="D193" s="109"/>
      <c r="E193" s="109"/>
      <c r="F193" s="109"/>
      <c r="G193" s="109"/>
    </row>
    <row r="194" spans="1:7" s="98" customFormat="1" ht="24" customHeight="1" x14ac:dyDescent="0.35">
      <c r="A194" s="108"/>
      <c r="D194" s="109"/>
      <c r="E194" s="109"/>
      <c r="F194" s="109"/>
      <c r="G194" s="109"/>
    </row>
    <row r="195" spans="1:7" s="98" customFormat="1" ht="24" customHeight="1" x14ac:dyDescent="0.35">
      <c r="A195" s="108"/>
      <c r="D195" s="109"/>
      <c r="E195" s="109"/>
      <c r="F195" s="109"/>
      <c r="G195" s="109"/>
    </row>
    <row r="196" spans="1:7" s="98" customFormat="1" ht="24" customHeight="1" x14ac:dyDescent="0.35">
      <c r="A196" s="108"/>
      <c r="D196" s="109"/>
      <c r="E196" s="109"/>
      <c r="F196" s="109"/>
      <c r="G196" s="109"/>
    </row>
    <row r="197" spans="1:7" s="98" customFormat="1" ht="24" customHeight="1" x14ac:dyDescent="0.35">
      <c r="A197" s="108"/>
      <c r="D197" s="109"/>
      <c r="E197" s="109"/>
      <c r="F197" s="109"/>
      <c r="G197" s="109"/>
    </row>
    <row r="198" spans="1:7" s="98" customFormat="1" ht="24" customHeight="1" x14ac:dyDescent="0.35">
      <c r="A198" s="108"/>
      <c r="D198" s="109"/>
      <c r="E198" s="109"/>
      <c r="F198" s="109"/>
      <c r="G198" s="109"/>
    </row>
    <row r="199" spans="1:7" s="98" customFormat="1" ht="24" customHeight="1" x14ac:dyDescent="0.35">
      <c r="A199" s="108"/>
      <c r="D199" s="109"/>
      <c r="E199" s="109"/>
      <c r="F199" s="109"/>
      <c r="G199" s="109"/>
    </row>
    <row r="200" spans="1:7" s="98" customFormat="1" ht="24" customHeight="1" x14ac:dyDescent="0.35">
      <c r="A200" s="108"/>
      <c r="D200" s="109"/>
      <c r="E200" s="109"/>
      <c r="F200" s="109"/>
      <c r="G200" s="109"/>
    </row>
    <row r="201" spans="1:7" s="98" customFormat="1" ht="24" customHeight="1" x14ac:dyDescent="0.35">
      <c r="A201" s="108"/>
      <c r="D201" s="109"/>
      <c r="E201" s="109"/>
      <c r="F201" s="109"/>
      <c r="G201" s="109"/>
    </row>
    <row r="202" spans="1:7" s="98" customFormat="1" ht="24" customHeight="1" x14ac:dyDescent="0.35">
      <c r="A202" s="108"/>
      <c r="D202" s="109"/>
      <c r="E202" s="109"/>
      <c r="F202" s="109"/>
      <c r="G202" s="109"/>
    </row>
    <row r="203" spans="1:7" s="98" customFormat="1" ht="24" customHeight="1" x14ac:dyDescent="0.35">
      <c r="A203" s="108"/>
      <c r="D203" s="109"/>
      <c r="E203" s="109"/>
      <c r="F203" s="109"/>
      <c r="G203" s="109"/>
    </row>
    <row r="204" spans="1:7" s="98" customFormat="1" ht="24" customHeight="1" x14ac:dyDescent="0.35">
      <c r="A204" s="108"/>
      <c r="D204" s="109"/>
      <c r="E204" s="109"/>
      <c r="F204" s="109"/>
      <c r="G204" s="109"/>
    </row>
    <row r="205" spans="1:7" s="98" customFormat="1" ht="24" customHeight="1" x14ac:dyDescent="0.35">
      <c r="A205" s="108"/>
      <c r="D205" s="109"/>
      <c r="E205" s="109"/>
      <c r="F205" s="109"/>
      <c r="G205" s="109"/>
    </row>
    <row r="206" spans="1:7" s="98" customFormat="1" ht="24" customHeight="1" x14ac:dyDescent="0.35">
      <c r="A206" s="108"/>
      <c r="D206" s="109"/>
      <c r="E206" s="109"/>
      <c r="F206" s="109"/>
      <c r="G206" s="109"/>
    </row>
    <row r="207" spans="1:7" s="98" customFormat="1" ht="24" customHeight="1" x14ac:dyDescent="0.35">
      <c r="A207" s="108"/>
      <c r="D207" s="109"/>
      <c r="E207" s="109"/>
      <c r="F207" s="109"/>
      <c r="G207" s="109"/>
    </row>
    <row r="208" spans="1:7" s="98" customFormat="1" ht="24" customHeight="1" x14ac:dyDescent="0.35">
      <c r="A208" s="108"/>
      <c r="D208" s="109"/>
      <c r="E208" s="109"/>
      <c r="F208" s="109"/>
      <c r="G208" s="109"/>
    </row>
    <row r="209" spans="1:7" s="98" customFormat="1" ht="24" customHeight="1" x14ac:dyDescent="0.35">
      <c r="A209" s="108"/>
      <c r="D209" s="109"/>
      <c r="E209" s="109"/>
      <c r="F209" s="109"/>
      <c r="G209" s="109"/>
    </row>
    <row r="210" spans="1:7" s="98" customFormat="1" ht="24" customHeight="1" x14ac:dyDescent="0.35">
      <c r="A210" s="108"/>
      <c r="D210" s="109"/>
      <c r="E210" s="109"/>
      <c r="F210" s="109"/>
      <c r="G210" s="109"/>
    </row>
    <row r="211" spans="1:7" s="98" customFormat="1" ht="24" customHeight="1" x14ac:dyDescent="0.35">
      <c r="A211" s="108"/>
      <c r="D211" s="111"/>
      <c r="E211" s="111"/>
      <c r="F211" s="111"/>
      <c r="G211" s="111"/>
    </row>
    <row r="212" spans="1:7" s="98" customFormat="1" ht="24" customHeight="1" x14ac:dyDescent="0.35">
      <c r="A212" s="108"/>
      <c r="D212" s="111"/>
      <c r="E212" s="111"/>
      <c r="F212" s="111"/>
      <c r="G212" s="111"/>
    </row>
    <row r="213" spans="1:7" s="98" customFormat="1" ht="24" customHeight="1" x14ac:dyDescent="0.35">
      <c r="A213" s="108"/>
      <c r="D213" s="111"/>
      <c r="E213" s="111"/>
      <c r="F213" s="111"/>
      <c r="G213" s="111"/>
    </row>
    <row r="214" spans="1:7" s="98" customFormat="1" ht="24" customHeight="1" x14ac:dyDescent="0.35">
      <c r="A214" s="108"/>
      <c r="D214" s="111"/>
      <c r="E214" s="111"/>
      <c r="F214" s="111"/>
      <c r="G214" s="111"/>
    </row>
    <row r="215" spans="1:7" s="98" customFormat="1" ht="24" customHeight="1" x14ac:dyDescent="0.35">
      <c r="A215" s="108"/>
      <c r="D215" s="111"/>
      <c r="E215" s="111"/>
      <c r="F215" s="111"/>
      <c r="G215" s="111"/>
    </row>
    <row r="216" spans="1:7" s="98" customFormat="1" ht="24" customHeight="1" x14ac:dyDescent="0.35">
      <c r="A216" s="108"/>
      <c r="D216" s="111"/>
      <c r="E216" s="111"/>
      <c r="F216" s="111"/>
      <c r="G216" s="111"/>
    </row>
    <row r="217" spans="1:7" s="98" customFormat="1" ht="24" customHeight="1" x14ac:dyDescent="0.35">
      <c r="A217" s="108"/>
      <c r="D217" s="111"/>
      <c r="E217" s="111"/>
      <c r="F217" s="111"/>
      <c r="G217" s="111"/>
    </row>
    <row r="218" spans="1:7" s="98" customFormat="1" ht="24" customHeight="1" x14ac:dyDescent="0.35">
      <c r="A218" s="108"/>
      <c r="D218" s="111"/>
      <c r="E218" s="111"/>
      <c r="F218" s="111"/>
      <c r="G218" s="111"/>
    </row>
    <row r="219" spans="1:7" s="98" customFormat="1" ht="24" customHeight="1" x14ac:dyDescent="0.35">
      <c r="A219" s="108"/>
      <c r="D219" s="111"/>
      <c r="E219" s="111"/>
      <c r="F219" s="111"/>
      <c r="G219" s="111"/>
    </row>
    <row r="220" spans="1:7" s="98" customFormat="1" ht="24" customHeight="1" x14ac:dyDescent="0.35">
      <c r="A220" s="108"/>
      <c r="D220" s="111"/>
      <c r="E220" s="111"/>
      <c r="F220" s="111"/>
      <c r="G220" s="111"/>
    </row>
    <row r="221" spans="1:7" s="98" customFormat="1" ht="24" customHeight="1" x14ac:dyDescent="0.35">
      <c r="A221" s="108"/>
      <c r="D221" s="111"/>
      <c r="E221" s="111"/>
      <c r="F221" s="111"/>
      <c r="G221" s="111"/>
    </row>
    <row r="222" spans="1:7" s="98" customFormat="1" ht="24" customHeight="1" x14ac:dyDescent="0.35">
      <c r="A222" s="108"/>
      <c r="D222" s="111"/>
      <c r="E222" s="111"/>
      <c r="F222" s="111"/>
      <c r="G222" s="111"/>
    </row>
    <row r="223" spans="1:7" s="98" customFormat="1" ht="24" customHeight="1" x14ac:dyDescent="0.35">
      <c r="A223" s="108"/>
      <c r="D223" s="111"/>
      <c r="E223" s="111"/>
      <c r="F223" s="111"/>
      <c r="G223" s="111"/>
    </row>
    <row r="224" spans="1:7" s="98" customFormat="1" ht="24" customHeight="1" x14ac:dyDescent="0.35">
      <c r="A224" s="108"/>
      <c r="D224" s="111"/>
      <c r="E224" s="111"/>
      <c r="F224" s="111"/>
      <c r="G224" s="111"/>
    </row>
    <row r="225" spans="1:7" s="98" customFormat="1" ht="24" customHeight="1" x14ac:dyDescent="0.35">
      <c r="A225" s="108"/>
      <c r="D225" s="111"/>
      <c r="E225" s="111"/>
      <c r="F225" s="111"/>
      <c r="G225" s="111"/>
    </row>
    <row r="226" spans="1:7" s="98" customFormat="1" ht="24" customHeight="1" x14ac:dyDescent="0.35">
      <c r="A226" s="108"/>
      <c r="D226" s="111"/>
      <c r="E226" s="111"/>
      <c r="F226" s="111"/>
      <c r="G226" s="111"/>
    </row>
    <row r="227" spans="1:7" s="98" customFormat="1" ht="24" customHeight="1" x14ac:dyDescent="0.35">
      <c r="A227" s="108"/>
      <c r="D227" s="111"/>
      <c r="E227" s="111"/>
      <c r="F227" s="111"/>
      <c r="G227" s="111"/>
    </row>
    <row r="228" spans="1:7" s="98" customFormat="1" ht="24" customHeight="1" x14ac:dyDescent="0.35">
      <c r="A228" s="108"/>
      <c r="D228" s="111"/>
      <c r="E228" s="111"/>
      <c r="F228" s="111"/>
      <c r="G228" s="111"/>
    </row>
    <row r="229" spans="1:7" s="98" customFormat="1" ht="24" customHeight="1" x14ac:dyDescent="0.35">
      <c r="A229" s="108"/>
      <c r="D229" s="111"/>
      <c r="E229" s="111"/>
      <c r="F229" s="111"/>
      <c r="G229" s="111"/>
    </row>
    <row r="230" spans="1:7" s="98" customFormat="1" ht="24" customHeight="1" x14ac:dyDescent="0.35">
      <c r="A230" s="108"/>
      <c r="D230" s="111"/>
      <c r="E230" s="111"/>
      <c r="F230" s="111"/>
      <c r="G230" s="111"/>
    </row>
    <row r="231" spans="1:7" s="98" customFormat="1" ht="24" customHeight="1" x14ac:dyDescent="0.35">
      <c r="A231" s="108"/>
      <c r="D231" s="111"/>
      <c r="E231" s="111"/>
      <c r="F231" s="111"/>
      <c r="G231" s="111"/>
    </row>
    <row r="232" spans="1:7" s="98" customFormat="1" ht="24" customHeight="1" x14ac:dyDescent="0.35">
      <c r="A232" s="108"/>
      <c r="D232" s="111"/>
      <c r="E232" s="111"/>
      <c r="F232" s="111"/>
      <c r="G232" s="111"/>
    </row>
    <row r="233" spans="1:7" s="98" customFormat="1" ht="24" customHeight="1" x14ac:dyDescent="0.35">
      <c r="A233" s="108"/>
      <c r="D233" s="111"/>
      <c r="E233" s="111"/>
      <c r="F233" s="111"/>
      <c r="G233" s="111"/>
    </row>
    <row r="234" spans="1:7" s="98" customFormat="1" ht="24" customHeight="1" x14ac:dyDescent="0.35">
      <c r="A234" s="108"/>
      <c r="D234" s="111"/>
      <c r="E234" s="111"/>
      <c r="F234" s="111"/>
      <c r="G234" s="111"/>
    </row>
    <row r="235" spans="1:7" s="98" customFormat="1" ht="24" customHeight="1" x14ac:dyDescent="0.35">
      <c r="A235" s="108"/>
      <c r="D235" s="111"/>
      <c r="E235" s="111"/>
      <c r="F235" s="111"/>
      <c r="G235" s="111"/>
    </row>
    <row r="236" spans="1:7" s="98" customFormat="1" ht="24" customHeight="1" x14ac:dyDescent="0.35">
      <c r="A236" s="108"/>
      <c r="D236" s="111"/>
      <c r="E236" s="111"/>
      <c r="F236" s="111"/>
      <c r="G236" s="111"/>
    </row>
    <row r="237" spans="1:7" s="98" customFormat="1" ht="24" customHeight="1" x14ac:dyDescent="0.35">
      <c r="A237" s="108"/>
      <c r="D237" s="111"/>
      <c r="E237" s="111"/>
      <c r="F237" s="111"/>
      <c r="G237" s="111"/>
    </row>
    <row r="238" spans="1:7" s="98" customFormat="1" ht="24" customHeight="1" x14ac:dyDescent="0.35">
      <c r="A238" s="108"/>
      <c r="D238" s="111"/>
      <c r="E238" s="111"/>
      <c r="F238" s="111"/>
      <c r="G238" s="111"/>
    </row>
    <row r="239" spans="1:7" s="98" customFormat="1" ht="24" customHeight="1" x14ac:dyDescent="0.35">
      <c r="A239" s="108"/>
      <c r="D239" s="111"/>
      <c r="E239" s="111"/>
      <c r="F239" s="111"/>
      <c r="G239" s="111"/>
    </row>
    <row r="240" spans="1:7" s="98" customFormat="1" ht="24" customHeight="1" x14ac:dyDescent="0.35">
      <c r="A240" s="108"/>
      <c r="D240" s="111"/>
      <c r="E240" s="111"/>
      <c r="F240" s="111"/>
      <c r="G240" s="111"/>
    </row>
    <row r="241" spans="1:7" s="98" customFormat="1" ht="24" customHeight="1" x14ac:dyDescent="0.35">
      <c r="A241" s="108"/>
      <c r="D241" s="111"/>
      <c r="E241" s="111"/>
      <c r="F241" s="111"/>
      <c r="G241" s="111"/>
    </row>
    <row r="242" spans="1:7" s="98" customFormat="1" ht="24" customHeight="1" x14ac:dyDescent="0.35">
      <c r="A242" s="108"/>
      <c r="D242" s="111"/>
      <c r="E242" s="111"/>
      <c r="F242" s="111"/>
      <c r="G242" s="111"/>
    </row>
    <row r="243" spans="1:7" s="98" customFormat="1" ht="24" customHeight="1" x14ac:dyDescent="0.35">
      <c r="A243" s="108"/>
      <c r="D243" s="111"/>
      <c r="E243" s="111"/>
      <c r="F243" s="111"/>
      <c r="G243" s="111"/>
    </row>
    <row r="244" spans="1:7" s="98" customFormat="1" ht="24" customHeight="1" x14ac:dyDescent="0.35">
      <c r="A244" s="108"/>
      <c r="D244" s="111"/>
      <c r="E244" s="111"/>
      <c r="F244" s="111"/>
      <c r="G244" s="111"/>
    </row>
    <row r="245" spans="1:7" s="98" customFormat="1" ht="24" customHeight="1" x14ac:dyDescent="0.35">
      <c r="A245" s="108"/>
      <c r="D245" s="111"/>
      <c r="E245" s="111"/>
      <c r="F245" s="111"/>
      <c r="G245" s="111"/>
    </row>
    <row r="246" spans="1:7" s="98" customFormat="1" ht="24" customHeight="1" x14ac:dyDescent="0.35">
      <c r="A246" s="108"/>
      <c r="D246" s="111"/>
      <c r="E246" s="111"/>
      <c r="F246" s="111"/>
      <c r="G246" s="111"/>
    </row>
    <row r="247" spans="1:7" s="98" customFormat="1" ht="24" customHeight="1" x14ac:dyDescent="0.35">
      <c r="A247" s="108"/>
      <c r="D247" s="111"/>
      <c r="E247" s="111"/>
      <c r="F247" s="111"/>
      <c r="G247" s="111"/>
    </row>
    <row r="248" spans="1:7" s="98" customFormat="1" ht="24" customHeight="1" x14ac:dyDescent="0.35">
      <c r="A248" s="108"/>
      <c r="D248" s="111"/>
      <c r="E248" s="111"/>
      <c r="F248" s="111"/>
      <c r="G248" s="111"/>
    </row>
    <row r="249" spans="1:7" s="98" customFormat="1" ht="24" customHeight="1" x14ac:dyDescent="0.35">
      <c r="A249" s="108"/>
      <c r="D249" s="111"/>
      <c r="E249" s="111"/>
      <c r="F249" s="111"/>
      <c r="G249" s="111"/>
    </row>
    <row r="250" spans="1:7" s="98" customFormat="1" ht="24" customHeight="1" x14ac:dyDescent="0.35">
      <c r="A250" s="108"/>
      <c r="D250" s="111"/>
      <c r="E250" s="111"/>
      <c r="F250" s="111"/>
      <c r="G250" s="111"/>
    </row>
    <row r="251" spans="1:7" s="98" customFormat="1" ht="24" customHeight="1" x14ac:dyDescent="0.35">
      <c r="A251" s="108"/>
      <c r="D251" s="111"/>
      <c r="E251" s="111"/>
      <c r="F251" s="111"/>
      <c r="G251" s="111"/>
    </row>
    <row r="252" spans="1:7" s="98" customFormat="1" ht="24" customHeight="1" x14ac:dyDescent="0.35">
      <c r="A252" s="108"/>
      <c r="D252" s="111"/>
      <c r="E252" s="111"/>
      <c r="F252" s="111"/>
      <c r="G252" s="111"/>
    </row>
    <row r="253" spans="1:7" s="98" customFormat="1" ht="24" customHeight="1" x14ac:dyDescent="0.35">
      <c r="A253" s="108"/>
      <c r="D253" s="111"/>
      <c r="E253" s="111"/>
      <c r="F253" s="111"/>
      <c r="G253" s="111"/>
    </row>
    <row r="254" spans="1:7" s="98" customFormat="1" ht="24" customHeight="1" x14ac:dyDescent="0.35">
      <c r="A254" s="108"/>
      <c r="D254" s="111"/>
      <c r="E254" s="111"/>
      <c r="F254" s="111"/>
      <c r="G254" s="111"/>
    </row>
    <row r="255" spans="1:7" s="98" customFormat="1" ht="24" customHeight="1" x14ac:dyDescent="0.35">
      <c r="A255" s="108"/>
      <c r="D255" s="111"/>
      <c r="E255" s="111"/>
      <c r="F255" s="111"/>
      <c r="G255" s="111"/>
    </row>
    <row r="256" spans="1:7" s="98" customFormat="1" ht="24" customHeight="1" x14ac:dyDescent="0.35">
      <c r="A256" s="108"/>
      <c r="D256" s="111"/>
      <c r="E256" s="111"/>
      <c r="F256" s="111"/>
      <c r="G256" s="111"/>
    </row>
    <row r="257" spans="1:7" s="98" customFormat="1" ht="24" customHeight="1" x14ac:dyDescent="0.35">
      <c r="A257" s="108"/>
      <c r="D257" s="111"/>
      <c r="E257" s="111"/>
      <c r="F257" s="111"/>
      <c r="G257" s="111"/>
    </row>
    <row r="258" spans="1:7" s="98" customFormat="1" ht="24" customHeight="1" x14ac:dyDescent="0.35">
      <c r="A258" s="108"/>
      <c r="D258" s="111"/>
      <c r="E258" s="111"/>
      <c r="F258" s="111"/>
      <c r="G258" s="111"/>
    </row>
    <row r="259" spans="1:7" s="98" customFormat="1" ht="24" customHeight="1" x14ac:dyDescent="0.35">
      <c r="A259" s="108"/>
      <c r="D259" s="111"/>
      <c r="E259" s="111"/>
      <c r="F259" s="111"/>
      <c r="G259" s="111"/>
    </row>
    <row r="260" spans="1:7" s="98" customFormat="1" ht="24" customHeight="1" x14ac:dyDescent="0.35">
      <c r="A260" s="108"/>
      <c r="D260" s="111"/>
      <c r="E260" s="111"/>
      <c r="F260" s="111"/>
      <c r="G260" s="111"/>
    </row>
    <row r="261" spans="1:7" s="98" customFormat="1" ht="24" customHeight="1" x14ac:dyDescent="0.35">
      <c r="A261" s="108"/>
      <c r="D261" s="111"/>
      <c r="E261" s="111"/>
      <c r="F261" s="111"/>
      <c r="G261" s="111"/>
    </row>
    <row r="262" spans="1:7" s="98" customFormat="1" ht="24" customHeight="1" x14ac:dyDescent="0.35">
      <c r="A262" s="108"/>
      <c r="D262" s="111"/>
      <c r="E262" s="111"/>
      <c r="F262" s="111"/>
      <c r="G262" s="111"/>
    </row>
    <row r="263" spans="1:7" s="98" customFormat="1" ht="24" customHeight="1" x14ac:dyDescent="0.35">
      <c r="A263" s="108"/>
      <c r="D263" s="111"/>
      <c r="E263" s="111"/>
      <c r="F263" s="111"/>
      <c r="G263" s="111"/>
    </row>
    <row r="264" spans="1:7" s="98" customFormat="1" ht="24" customHeight="1" x14ac:dyDescent="0.35">
      <c r="A264" s="108"/>
      <c r="D264" s="111"/>
      <c r="E264" s="111"/>
      <c r="F264" s="111"/>
      <c r="G264" s="111"/>
    </row>
    <row r="265" spans="1:7" s="98" customFormat="1" ht="24" customHeight="1" x14ac:dyDescent="0.35">
      <c r="A265" s="108"/>
      <c r="D265" s="111"/>
      <c r="E265" s="111"/>
      <c r="F265" s="111"/>
      <c r="G265" s="111"/>
    </row>
    <row r="266" spans="1:7" s="98" customFormat="1" ht="24" customHeight="1" x14ac:dyDescent="0.35">
      <c r="A266" s="108"/>
      <c r="D266" s="111"/>
      <c r="E266" s="111"/>
      <c r="F266" s="111"/>
      <c r="G266" s="111"/>
    </row>
    <row r="267" spans="1:7" s="98" customFormat="1" ht="24" customHeight="1" x14ac:dyDescent="0.35">
      <c r="A267" s="108"/>
      <c r="D267" s="111"/>
      <c r="E267" s="111"/>
      <c r="F267" s="111"/>
      <c r="G267" s="111"/>
    </row>
    <row r="268" spans="1:7" s="98" customFormat="1" ht="24" customHeight="1" x14ac:dyDescent="0.35">
      <c r="A268" s="108"/>
      <c r="D268" s="111"/>
      <c r="E268" s="111"/>
      <c r="F268" s="111"/>
      <c r="G268" s="111"/>
    </row>
    <row r="269" spans="1:7" s="98" customFormat="1" ht="24" customHeight="1" x14ac:dyDescent="0.35">
      <c r="A269" s="108"/>
      <c r="D269" s="111"/>
      <c r="E269" s="111"/>
      <c r="F269" s="111"/>
      <c r="G269" s="111"/>
    </row>
    <row r="270" spans="1:7" s="98" customFormat="1" ht="24" customHeight="1" x14ac:dyDescent="0.35">
      <c r="A270" s="108"/>
      <c r="D270" s="111"/>
      <c r="E270" s="111"/>
      <c r="F270" s="111"/>
      <c r="G270" s="111"/>
    </row>
    <row r="271" spans="1:7" s="98" customFormat="1" ht="24" customHeight="1" x14ac:dyDescent="0.35">
      <c r="A271" s="108"/>
      <c r="D271" s="111"/>
      <c r="E271" s="111"/>
      <c r="F271" s="111"/>
      <c r="G271" s="111"/>
    </row>
    <row r="272" spans="1:7" s="98" customFormat="1" ht="24" customHeight="1" x14ac:dyDescent="0.35">
      <c r="A272" s="108"/>
      <c r="D272" s="111"/>
      <c r="E272" s="111"/>
      <c r="F272" s="111"/>
      <c r="G272" s="111"/>
    </row>
    <row r="273" spans="1:7" s="98" customFormat="1" ht="24" customHeight="1" x14ac:dyDescent="0.35">
      <c r="A273" s="108"/>
      <c r="D273" s="111"/>
      <c r="E273" s="111"/>
      <c r="F273" s="111"/>
      <c r="G273" s="111"/>
    </row>
    <row r="274" spans="1:7" s="98" customFormat="1" ht="24" customHeight="1" x14ac:dyDescent="0.35">
      <c r="A274" s="108"/>
      <c r="D274" s="111"/>
      <c r="E274" s="111"/>
      <c r="F274" s="111"/>
      <c r="G274" s="111"/>
    </row>
    <row r="275" spans="1:7" s="98" customFormat="1" ht="24" customHeight="1" x14ac:dyDescent="0.35">
      <c r="A275" s="108"/>
      <c r="D275" s="111"/>
      <c r="E275" s="111"/>
      <c r="F275" s="111"/>
      <c r="G275" s="111"/>
    </row>
    <row r="276" spans="1:7" s="98" customFormat="1" ht="24" customHeight="1" x14ac:dyDescent="0.35">
      <c r="A276" s="108"/>
      <c r="F276" s="112"/>
      <c r="G276" s="112"/>
    </row>
    <row r="277" spans="1:7" s="98" customFormat="1" ht="24" customHeight="1" x14ac:dyDescent="0.35">
      <c r="A277" s="108"/>
      <c r="F277" s="112"/>
      <c r="G277" s="112"/>
    </row>
    <row r="278" spans="1:7" s="98" customFormat="1" ht="24" customHeight="1" x14ac:dyDescent="0.35">
      <c r="A278" s="108"/>
      <c r="F278" s="112"/>
      <c r="G278" s="112"/>
    </row>
    <row r="279" spans="1:7" s="98" customFormat="1" ht="24" customHeight="1" x14ac:dyDescent="0.35">
      <c r="A279" s="108"/>
      <c r="F279" s="112"/>
      <c r="G279" s="112"/>
    </row>
    <row r="280" spans="1:7" s="98" customFormat="1" ht="24" customHeight="1" x14ac:dyDescent="0.35">
      <c r="A280" s="108"/>
      <c r="F280" s="112"/>
      <c r="G280" s="112"/>
    </row>
    <row r="281" spans="1:7" s="98" customFormat="1" ht="24" customHeight="1" x14ac:dyDescent="0.35">
      <c r="F281" s="112"/>
      <c r="G281" s="112"/>
    </row>
    <row r="282" spans="1:7" s="98" customFormat="1" ht="24" customHeight="1" x14ac:dyDescent="0.35">
      <c r="F282" s="112"/>
      <c r="G282" s="112"/>
    </row>
    <row r="283" spans="1:7" s="98" customFormat="1" ht="24" customHeight="1" x14ac:dyDescent="0.35">
      <c r="F283" s="112"/>
      <c r="G283" s="112"/>
    </row>
    <row r="284" spans="1:7" s="98" customFormat="1" ht="24" customHeight="1" x14ac:dyDescent="0.35">
      <c r="F284" s="112"/>
      <c r="G284" s="112"/>
    </row>
    <row r="285" spans="1:7" s="98" customFormat="1" ht="24" customHeight="1" x14ac:dyDescent="0.35">
      <c r="F285" s="112"/>
      <c r="G285" s="112"/>
    </row>
    <row r="286" spans="1:7" s="98" customFormat="1" ht="24" customHeight="1" x14ac:dyDescent="0.35">
      <c r="F286" s="112"/>
      <c r="G286" s="112"/>
    </row>
    <row r="287" spans="1:7" s="98" customFormat="1" ht="24" customHeight="1" x14ac:dyDescent="0.35">
      <c r="F287" s="112"/>
      <c r="G287" s="112"/>
    </row>
    <row r="288" spans="1:7" s="98" customFormat="1" ht="24" customHeight="1" x14ac:dyDescent="0.35">
      <c r="F288" s="112"/>
      <c r="G288" s="112"/>
    </row>
    <row r="289" spans="6:7" s="98" customFormat="1" ht="24" customHeight="1" x14ac:dyDescent="0.35">
      <c r="F289" s="112"/>
      <c r="G289" s="112"/>
    </row>
    <row r="290" spans="6:7" s="98" customFormat="1" ht="24" customHeight="1" x14ac:dyDescent="0.35">
      <c r="F290" s="112"/>
      <c r="G290" s="112"/>
    </row>
    <row r="291" spans="6:7" s="98" customFormat="1" ht="24" customHeight="1" x14ac:dyDescent="0.35">
      <c r="F291" s="112"/>
      <c r="G291" s="112"/>
    </row>
    <row r="292" spans="6:7" s="98" customFormat="1" ht="24" customHeight="1" x14ac:dyDescent="0.35">
      <c r="F292" s="112"/>
      <c r="G292" s="112"/>
    </row>
    <row r="293" spans="6:7" s="98" customFormat="1" ht="24" customHeight="1" x14ac:dyDescent="0.35">
      <c r="F293" s="112"/>
      <c r="G293" s="112"/>
    </row>
    <row r="294" spans="6:7" s="98" customFormat="1" ht="24" customHeight="1" x14ac:dyDescent="0.35">
      <c r="F294" s="112"/>
      <c r="G294" s="112"/>
    </row>
    <row r="295" spans="6:7" s="98" customFormat="1" ht="24" customHeight="1" x14ac:dyDescent="0.35">
      <c r="F295" s="112"/>
      <c r="G295" s="112"/>
    </row>
    <row r="296" spans="6:7" s="98" customFormat="1" ht="24" customHeight="1" x14ac:dyDescent="0.35">
      <c r="F296" s="112"/>
      <c r="G296" s="112"/>
    </row>
    <row r="297" spans="6:7" s="98" customFormat="1" ht="24" customHeight="1" x14ac:dyDescent="0.35">
      <c r="F297" s="112"/>
      <c r="G297" s="112"/>
    </row>
    <row r="298" spans="6:7" s="98" customFormat="1" ht="24" customHeight="1" x14ac:dyDescent="0.35">
      <c r="F298" s="112"/>
      <c r="G298" s="112"/>
    </row>
    <row r="299" spans="6:7" s="98" customFormat="1" ht="24" customHeight="1" x14ac:dyDescent="0.35">
      <c r="F299" s="112"/>
      <c r="G299" s="112"/>
    </row>
    <row r="300" spans="6:7" s="98" customFormat="1" ht="24" customHeight="1" x14ac:dyDescent="0.35">
      <c r="F300" s="112"/>
      <c r="G300" s="112"/>
    </row>
    <row r="301" spans="6:7" s="98" customFormat="1" ht="24" customHeight="1" x14ac:dyDescent="0.35">
      <c r="F301" s="112"/>
      <c r="G301" s="112"/>
    </row>
    <row r="302" spans="6:7" s="98" customFormat="1" ht="24" customHeight="1" x14ac:dyDescent="0.35">
      <c r="F302" s="112"/>
      <c r="G302" s="112"/>
    </row>
    <row r="303" spans="6:7" s="98" customFormat="1" ht="24" customHeight="1" x14ac:dyDescent="0.35">
      <c r="F303" s="112"/>
      <c r="G303" s="112"/>
    </row>
    <row r="304" spans="6:7" s="98" customFormat="1" ht="24" customHeight="1" x14ac:dyDescent="0.35">
      <c r="F304" s="112"/>
      <c r="G304" s="112"/>
    </row>
    <row r="305" spans="6:7" s="98" customFormat="1" ht="24" customHeight="1" x14ac:dyDescent="0.35">
      <c r="F305" s="112"/>
      <c r="G305" s="112"/>
    </row>
    <row r="306" spans="6:7" s="98" customFormat="1" ht="24" customHeight="1" x14ac:dyDescent="0.35">
      <c r="F306" s="112"/>
      <c r="G306" s="112"/>
    </row>
    <row r="307" spans="6:7" s="98" customFormat="1" ht="24" customHeight="1" x14ac:dyDescent="0.35">
      <c r="F307" s="112"/>
      <c r="G307" s="112"/>
    </row>
    <row r="308" spans="6:7" s="98" customFormat="1" ht="24" customHeight="1" x14ac:dyDescent="0.35">
      <c r="F308" s="112"/>
      <c r="G308" s="112"/>
    </row>
    <row r="309" spans="6:7" s="98" customFormat="1" ht="24" customHeight="1" x14ac:dyDescent="0.35">
      <c r="F309" s="112"/>
      <c r="G309" s="112"/>
    </row>
    <row r="310" spans="6:7" s="98" customFormat="1" ht="24" customHeight="1" x14ac:dyDescent="0.35">
      <c r="F310" s="112"/>
      <c r="G310" s="112"/>
    </row>
    <row r="311" spans="6:7" s="98" customFormat="1" ht="24" customHeight="1" x14ac:dyDescent="0.35">
      <c r="F311" s="112"/>
      <c r="G311" s="112"/>
    </row>
    <row r="312" spans="6:7" s="98" customFormat="1" ht="24" customHeight="1" x14ac:dyDescent="0.35">
      <c r="F312" s="112"/>
      <c r="G312" s="112"/>
    </row>
    <row r="313" spans="6:7" s="98" customFormat="1" ht="24" customHeight="1" x14ac:dyDescent="0.35">
      <c r="F313" s="112"/>
      <c r="G313" s="112"/>
    </row>
    <row r="314" spans="6:7" s="98" customFormat="1" ht="24" customHeight="1" x14ac:dyDescent="0.35">
      <c r="F314" s="112"/>
      <c r="G314" s="112"/>
    </row>
    <row r="315" spans="6:7" s="98" customFormat="1" ht="24" customHeight="1" x14ac:dyDescent="0.35">
      <c r="F315" s="112"/>
      <c r="G315" s="112"/>
    </row>
    <row r="316" spans="6:7" s="98" customFormat="1" ht="24" customHeight="1" x14ac:dyDescent="0.35">
      <c r="F316" s="112"/>
      <c r="G316" s="112"/>
    </row>
    <row r="317" spans="6:7" s="98" customFormat="1" ht="24" customHeight="1" x14ac:dyDescent="0.35">
      <c r="F317" s="112"/>
      <c r="G317" s="112"/>
    </row>
    <row r="318" spans="6:7" s="98" customFormat="1" ht="24" customHeight="1" x14ac:dyDescent="0.35">
      <c r="F318" s="112"/>
      <c r="G318" s="112"/>
    </row>
    <row r="319" spans="6:7" s="98" customFormat="1" ht="24" customHeight="1" x14ac:dyDescent="0.35">
      <c r="F319" s="112"/>
      <c r="G319" s="112"/>
    </row>
    <row r="320" spans="6:7" s="98" customFormat="1" ht="24" customHeight="1" x14ac:dyDescent="0.35">
      <c r="F320" s="112"/>
      <c r="G320" s="112"/>
    </row>
    <row r="321" spans="6:7" s="98" customFormat="1" ht="24" customHeight="1" x14ac:dyDescent="0.35">
      <c r="F321" s="112"/>
      <c r="G321" s="112"/>
    </row>
    <row r="322" spans="6:7" s="98" customFormat="1" ht="24" customHeight="1" x14ac:dyDescent="0.35">
      <c r="F322" s="112"/>
      <c r="G322" s="112"/>
    </row>
    <row r="323" spans="6:7" s="98" customFormat="1" ht="24" customHeight="1" x14ac:dyDescent="0.35">
      <c r="F323" s="112"/>
      <c r="G323" s="112"/>
    </row>
    <row r="324" spans="6:7" s="98" customFormat="1" ht="24" customHeight="1" x14ac:dyDescent="0.35">
      <c r="F324" s="112"/>
      <c r="G324" s="112"/>
    </row>
    <row r="325" spans="6:7" s="98" customFormat="1" ht="24" customHeight="1" x14ac:dyDescent="0.35">
      <c r="F325" s="112"/>
      <c r="G325" s="112"/>
    </row>
    <row r="326" spans="6:7" s="98" customFormat="1" ht="24" customHeight="1" x14ac:dyDescent="0.35">
      <c r="F326" s="112"/>
      <c r="G326" s="112"/>
    </row>
    <row r="327" spans="6:7" s="98" customFormat="1" ht="24" customHeight="1" x14ac:dyDescent="0.35">
      <c r="F327" s="112"/>
      <c r="G327" s="112"/>
    </row>
    <row r="328" spans="6:7" s="98" customFormat="1" ht="24" customHeight="1" x14ac:dyDescent="0.35">
      <c r="F328" s="112"/>
      <c r="G328" s="112"/>
    </row>
    <row r="329" spans="6:7" s="98" customFormat="1" ht="24" customHeight="1" x14ac:dyDescent="0.35">
      <c r="F329" s="112"/>
      <c r="G329" s="112"/>
    </row>
    <row r="330" spans="6:7" s="98" customFormat="1" ht="24" customHeight="1" x14ac:dyDescent="0.35">
      <c r="F330" s="112"/>
      <c r="G330" s="112"/>
    </row>
    <row r="331" spans="6:7" s="98" customFormat="1" ht="24" customHeight="1" x14ac:dyDescent="0.35">
      <c r="F331" s="112"/>
      <c r="G331" s="112"/>
    </row>
    <row r="332" spans="6:7" s="98" customFormat="1" ht="24" customHeight="1" x14ac:dyDescent="0.35">
      <c r="F332" s="112"/>
      <c r="G332" s="112"/>
    </row>
    <row r="333" spans="6:7" s="98" customFormat="1" ht="24" customHeight="1" x14ac:dyDescent="0.35">
      <c r="F333" s="112"/>
      <c r="G333" s="112"/>
    </row>
    <row r="334" spans="6:7" s="98" customFormat="1" ht="24" customHeight="1" x14ac:dyDescent="0.35">
      <c r="F334" s="112"/>
      <c r="G334" s="112"/>
    </row>
    <row r="335" spans="6:7" s="98" customFormat="1" ht="24" customHeight="1" x14ac:dyDescent="0.35">
      <c r="F335" s="112"/>
      <c r="G335" s="112"/>
    </row>
    <row r="336" spans="6:7" s="98" customFormat="1" ht="24" customHeight="1" x14ac:dyDescent="0.35">
      <c r="F336" s="112"/>
      <c r="G336" s="112"/>
    </row>
    <row r="337" spans="6:7" s="98" customFormat="1" ht="24" customHeight="1" x14ac:dyDescent="0.35">
      <c r="F337" s="112"/>
      <c r="G337" s="112"/>
    </row>
    <row r="338" spans="6:7" s="98" customFormat="1" ht="24" customHeight="1" x14ac:dyDescent="0.35">
      <c r="F338" s="112"/>
      <c r="G338" s="112"/>
    </row>
    <row r="339" spans="6:7" s="98" customFormat="1" ht="24" customHeight="1" x14ac:dyDescent="0.35">
      <c r="F339" s="112"/>
      <c r="G339" s="112"/>
    </row>
    <row r="340" spans="6:7" s="98" customFormat="1" ht="24" customHeight="1" x14ac:dyDescent="0.35">
      <c r="F340" s="112"/>
      <c r="G340" s="112"/>
    </row>
    <row r="341" spans="6:7" s="98" customFormat="1" ht="24" customHeight="1" x14ac:dyDescent="0.35">
      <c r="F341" s="112"/>
      <c r="G341" s="112"/>
    </row>
    <row r="342" spans="6:7" s="98" customFormat="1" ht="24" customHeight="1" x14ac:dyDescent="0.35">
      <c r="F342" s="112"/>
      <c r="G342" s="112"/>
    </row>
    <row r="343" spans="6:7" s="98" customFormat="1" ht="24" customHeight="1" x14ac:dyDescent="0.35">
      <c r="F343" s="112"/>
      <c r="G343" s="112"/>
    </row>
    <row r="344" spans="6:7" s="98" customFormat="1" ht="24" customHeight="1" x14ac:dyDescent="0.35">
      <c r="F344" s="112"/>
      <c r="G344" s="112"/>
    </row>
    <row r="345" spans="6:7" s="98" customFormat="1" ht="24" customHeight="1" x14ac:dyDescent="0.35">
      <c r="F345" s="112"/>
      <c r="G345" s="112"/>
    </row>
    <row r="346" spans="6:7" s="98" customFormat="1" ht="24" customHeight="1" x14ac:dyDescent="0.35">
      <c r="F346" s="112"/>
      <c r="G346" s="112"/>
    </row>
    <row r="347" spans="6:7" s="98" customFormat="1" ht="24" customHeight="1" x14ac:dyDescent="0.35">
      <c r="F347" s="112"/>
      <c r="G347" s="112"/>
    </row>
    <row r="348" spans="6:7" s="98" customFormat="1" ht="24" customHeight="1" x14ac:dyDescent="0.35">
      <c r="F348" s="112"/>
      <c r="G348" s="112"/>
    </row>
    <row r="349" spans="6:7" s="98" customFormat="1" ht="24" customHeight="1" x14ac:dyDescent="0.35">
      <c r="F349" s="112"/>
      <c r="G349" s="112"/>
    </row>
    <row r="350" spans="6:7" s="98" customFormat="1" ht="24" customHeight="1" x14ac:dyDescent="0.35">
      <c r="F350" s="112"/>
      <c r="G350" s="112"/>
    </row>
    <row r="351" spans="6:7" s="98" customFormat="1" ht="24" customHeight="1" x14ac:dyDescent="0.35">
      <c r="F351" s="112"/>
      <c r="G351" s="112"/>
    </row>
    <row r="352" spans="6:7" s="98" customFormat="1" ht="24" customHeight="1" x14ac:dyDescent="0.35">
      <c r="F352" s="112"/>
      <c r="G352" s="112"/>
    </row>
    <row r="353" spans="6:7" s="98" customFormat="1" ht="24" customHeight="1" x14ac:dyDescent="0.35">
      <c r="F353" s="112"/>
      <c r="G353" s="112"/>
    </row>
    <row r="354" spans="6:7" s="98" customFormat="1" ht="24" customHeight="1" x14ac:dyDescent="0.35">
      <c r="F354" s="112"/>
      <c r="G354" s="112"/>
    </row>
    <row r="355" spans="6:7" s="98" customFormat="1" ht="24" customHeight="1" x14ac:dyDescent="0.35">
      <c r="F355" s="112"/>
      <c r="G355" s="112"/>
    </row>
    <row r="356" spans="6:7" s="98" customFormat="1" ht="24" customHeight="1" x14ac:dyDescent="0.35">
      <c r="F356" s="112"/>
      <c r="G356" s="112"/>
    </row>
    <row r="357" spans="6:7" s="98" customFormat="1" ht="24" customHeight="1" x14ac:dyDescent="0.35">
      <c r="F357" s="112"/>
      <c r="G357" s="112"/>
    </row>
    <row r="358" spans="6:7" s="98" customFormat="1" ht="24" customHeight="1" x14ac:dyDescent="0.35">
      <c r="F358" s="112"/>
      <c r="G358" s="112"/>
    </row>
    <row r="359" spans="6:7" s="98" customFormat="1" ht="24" customHeight="1" x14ac:dyDescent="0.35">
      <c r="F359" s="112"/>
      <c r="G359" s="112"/>
    </row>
    <row r="360" spans="6:7" s="98" customFormat="1" ht="24" customHeight="1" x14ac:dyDescent="0.35">
      <c r="F360" s="112"/>
      <c r="G360" s="112"/>
    </row>
    <row r="361" spans="6:7" s="98" customFormat="1" ht="24" customHeight="1" x14ac:dyDescent="0.35">
      <c r="F361" s="112"/>
      <c r="G361" s="112"/>
    </row>
    <row r="362" spans="6:7" s="98" customFormat="1" ht="24" customHeight="1" x14ac:dyDescent="0.35">
      <c r="F362" s="112"/>
      <c r="G362" s="112"/>
    </row>
    <row r="363" spans="6:7" s="98" customFormat="1" ht="24" customHeight="1" x14ac:dyDescent="0.35">
      <c r="F363" s="112"/>
      <c r="G363" s="112"/>
    </row>
    <row r="364" spans="6:7" s="98" customFormat="1" ht="24" customHeight="1" x14ac:dyDescent="0.35">
      <c r="F364" s="112"/>
      <c r="G364" s="112"/>
    </row>
    <row r="365" spans="6:7" s="98" customFormat="1" ht="24" customHeight="1" x14ac:dyDescent="0.35">
      <c r="F365" s="112"/>
      <c r="G365" s="112"/>
    </row>
    <row r="366" spans="6:7" s="98" customFormat="1" ht="24" customHeight="1" x14ac:dyDescent="0.35">
      <c r="F366" s="112"/>
      <c r="G366" s="112"/>
    </row>
    <row r="367" spans="6:7" s="98" customFormat="1" ht="24" customHeight="1" x14ac:dyDescent="0.35">
      <c r="F367" s="112"/>
      <c r="G367" s="112"/>
    </row>
    <row r="368" spans="6:7" s="98" customFormat="1" ht="24" customHeight="1" x14ac:dyDescent="0.35">
      <c r="F368" s="112"/>
      <c r="G368" s="112"/>
    </row>
    <row r="369" spans="6:7" s="98" customFormat="1" ht="24" customHeight="1" x14ac:dyDescent="0.35">
      <c r="F369" s="112"/>
      <c r="G369" s="112"/>
    </row>
    <row r="370" spans="6:7" s="98" customFormat="1" ht="24" customHeight="1" x14ac:dyDescent="0.35">
      <c r="F370" s="112"/>
      <c r="G370" s="112"/>
    </row>
    <row r="371" spans="6:7" s="98" customFormat="1" ht="24" customHeight="1" x14ac:dyDescent="0.35">
      <c r="F371" s="112"/>
      <c r="G371" s="112"/>
    </row>
    <row r="372" spans="6:7" s="98" customFormat="1" ht="24" customHeight="1" x14ac:dyDescent="0.35">
      <c r="F372" s="112"/>
      <c r="G372" s="112"/>
    </row>
    <row r="373" spans="6:7" s="98" customFormat="1" ht="24" customHeight="1" x14ac:dyDescent="0.35">
      <c r="F373" s="112"/>
      <c r="G373" s="112"/>
    </row>
    <row r="374" spans="6:7" s="98" customFormat="1" ht="24" customHeight="1" x14ac:dyDescent="0.35">
      <c r="F374" s="112"/>
      <c r="G374" s="112"/>
    </row>
    <row r="375" spans="6:7" s="98" customFormat="1" ht="24" customHeight="1" x14ac:dyDescent="0.35">
      <c r="F375" s="112"/>
      <c r="G375" s="112"/>
    </row>
    <row r="376" spans="6:7" s="98" customFormat="1" ht="24" customHeight="1" x14ac:dyDescent="0.35">
      <c r="F376" s="112"/>
      <c r="G376" s="112"/>
    </row>
    <row r="377" spans="6:7" s="98" customFormat="1" ht="24" customHeight="1" x14ac:dyDescent="0.35">
      <c r="F377" s="112"/>
      <c r="G377" s="112"/>
    </row>
    <row r="378" spans="6:7" s="98" customFormat="1" ht="24" customHeight="1" x14ac:dyDescent="0.35">
      <c r="F378" s="112"/>
      <c r="G378" s="112"/>
    </row>
    <row r="379" spans="6:7" s="98" customFormat="1" ht="24" customHeight="1" x14ac:dyDescent="0.35">
      <c r="F379" s="112"/>
      <c r="G379" s="112"/>
    </row>
    <row r="380" spans="6:7" s="98" customFormat="1" ht="24" customHeight="1" x14ac:dyDescent="0.35">
      <c r="F380" s="112"/>
      <c r="G380" s="112"/>
    </row>
    <row r="381" spans="6:7" s="98" customFormat="1" ht="24" customHeight="1" x14ac:dyDescent="0.35">
      <c r="F381" s="112"/>
      <c r="G381" s="112"/>
    </row>
    <row r="382" spans="6:7" s="98" customFormat="1" ht="24" customHeight="1" x14ac:dyDescent="0.35">
      <c r="F382" s="112"/>
      <c r="G382" s="112"/>
    </row>
    <row r="383" spans="6:7" s="98" customFormat="1" ht="24" customHeight="1" x14ac:dyDescent="0.35">
      <c r="F383" s="112"/>
      <c r="G383" s="112"/>
    </row>
    <row r="384" spans="6:7" s="98" customFormat="1" ht="24" customHeight="1" x14ac:dyDescent="0.35">
      <c r="F384" s="112"/>
      <c r="G384" s="112"/>
    </row>
    <row r="385" spans="6:7" s="98" customFormat="1" ht="24" customHeight="1" x14ac:dyDescent="0.35">
      <c r="F385" s="112"/>
      <c r="G385" s="112"/>
    </row>
    <row r="386" spans="6:7" s="98" customFormat="1" ht="24" customHeight="1" x14ac:dyDescent="0.35">
      <c r="F386" s="112"/>
      <c r="G386" s="112"/>
    </row>
    <row r="387" spans="6:7" s="98" customFormat="1" ht="24" customHeight="1" x14ac:dyDescent="0.35">
      <c r="F387" s="112"/>
      <c r="G387" s="112"/>
    </row>
    <row r="388" spans="6:7" s="98" customFormat="1" ht="24" customHeight="1" x14ac:dyDescent="0.35">
      <c r="F388" s="112"/>
      <c r="G388" s="112"/>
    </row>
    <row r="389" spans="6:7" s="98" customFormat="1" ht="24" customHeight="1" x14ac:dyDescent="0.35">
      <c r="F389" s="112"/>
      <c r="G389" s="112"/>
    </row>
    <row r="390" spans="6:7" s="98" customFormat="1" ht="24" customHeight="1" x14ac:dyDescent="0.35">
      <c r="F390" s="112"/>
      <c r="G390" s="112"/>
    </row>
    <row r="391" spans="6:7" s="98" customFormat="1" ht="24" customHeight="1" x14ac:dyDescent="0.35">
      <c r="F391" s="112"/>
      <c r="G391" s="112"/>
    </row>
    <row r="392" spans="6:7" s="98" customFormat="1" ht="24" customHeight="1" x14ac:dyDescent="0.35">
      <c r="F392" s="112"/>
      <c r="G392" s="112"/>
    </row>
    <row r="393" spans="6:7" s="98" customFormat="1" ht="24" customHeight="1" x14ac:dyDescent="0.35">
      <c r="F393" s="112"/>
      <c r="G393" s="112"/>
    </row>
    <row r="394" spans="6:7" s="98" customFormat="1" ht="24" customHeight="1" x14ac:dyDescent="0.35">
      <c r="F394" s="112"/>
      <c r="G394" s="112"/>
    </row>
    <row r="395" spans="6:7" s="98" customFormat="1" ht="24" customHeight="1" x14ac:dyDescent="0.35">
      <c r="F395" s="112"/>
      <c r="G395" s="112"/>
    </row>
    <row r="396" spans="6:7" s="98" customFormat="1" ht="24" customHeight="1" x14ac:dyDescent="0.35">
      <c r="F396" s="112"/>
      <c r="G396" s="112"/>
    </row>
    <row r="397" spans="6:7" s="98" customFormat="1" ht="24" customHeight="1" x14ac:dyDescent="0.35">
      <c r="F397" s="112"/>
      <c r="G397" s="112"/>
    </row>
    <row r="398" spans="6:7" s="98" customFormat="1" ht="24" customHeight="1" x14ac:dyDescent="0.35">
      <c r="F398" s="112"/>
      <c r="G398" s="112"/>
    </row>
    <row r="399" spans="6:7" s="98" customFormat="1" ht="24" customHeight="1" x14ac:dyDescent="0.35">
      <c r="F399" s="112"/>
      <c r="G399" s="112"/>
    </row>
    <row r="400" spans="6:7" s="98" customFormat="1" ht="24" customHeight="1" x14ac:dyDescent="0.35">
      <c r="F400" s="112"/>
      <c r="G400" s="112"/>
    </row>
    <row r="401" spans="6:7" s="98" customFormat="1" ht="24" customHeight="1" x14ac:dyDescent="0.35">
      <c r="F401" s="112"/>
      <c r="G401" s="112"/>
    </row>
    <row r="402" spans="6:7" s="98" customFormat="1" ht="24" customHeight="1" x14ac:dyDescent="0.35">
      <c r="F402" s="112"/>
      <c r="G402" s="112"/>
    </row>
    <row r="403" spans="6:7" s="98" customFormat="1" ht="24" customHeight="1" x14ac:dyDescent="0.35">
      <c r="F403" s="112"/>
      <c r="G403" s="112"/>
    </row>
    <row r="404" spans="6:7" s="98" customFormat="1" ht="24" customHeight="1" x14ac:dyDescent="0.35">
      <c r="F404" s="112"/>
      <c r="G404" s="112"/>
    </row>
    <row r="405" spans="6:7" s="98" customFormat="1" ht="24" customHeight="1" x14ac:dyDescent="0.35">
      <c r="F405" s="112"/>
      <c r="G405" s="112"/>
    </row>
    <row r="406" spans="6:7" s="98" customFormat="1" ht="24" customHeight="1" x14ac:dyDescent="0.35">
      <c r="F406" s="112"/>
      <c r="G406" s="112"/>
    </row>
    <row r="407" spans="6:7" s="98" customFormat="1" ht="24" customHeight="1" x14ac:dyDescent="0.35">
      <c r="F407" s="112"/>
      <c r="G407" s="112"/>
    </row>
    <row r="408" spans="6:7" s="98" customFormat="1" ht="24" customHeight="1" x14ac:dyDescent="0.35">
      <c r="F408" s="112"/>
      <c r="G408" s="112"/>
    </row>
    <row r="409" spans="6:7" s="98" customFormat="1" ht="24" customHeight="1" x14ac:dyDescent="0.35">
      <c r="F409" s="112"/>
      <c r="G409" s="112"/>
    </row>
    <row r="410" spans="6:7" s="98" customFormat="1" ht="24" customHeight="1" x14ac:dyDescent="0.35">
      <c r="F410" s="112"/>
      <c r="G410" s="112"/>
    </row>
    <row r="411" spans="6:7" s="98" customFormat="1" ht="24" customHeight="1" x14ac:dyDescent="0.35">
      <c r="F411" s="112"/>
      <c r="G411" s="112"/>
    </row>
    <row r="412" spans="6:7" s="98" customFormat="1" ht="24" customHeight="1" x14ac:dyDescent="0.35">
      <c r="F412" s="112"/>
      <c r="G412" s="112"/>
    </row>
    <row r="413" spans="6:7" s="98" customFormat="1" ht="24" customHeight="1" x14ac:dyDescent="0.35">
      <c r="F413" s="112"/>
      <c r="G413" s="112"/>
    </row>
    <row r="414" spans="6:7" s="98" customFormat="1" ht="24" customHeight="1" x14ac:dyDescent="0.35">
      <c r="F414" s="112"/>
      <c r="G414" s="112"/>
    </row>
    <row r="415" spans="6:7" s="98" customFormat="1" ht="24" customHeight="1" x14ac:dyDescent="0.35">
      <c r="F415" s="112"/>
      <c r="G415" s="112"/>
    </row>
    <row r="416" spans="6:7" s="98" customFormat="1" ht="24" customHeight="1" x14ac:dyDescent="0.35">
      <c r="F416" s="112"/>
      <c r="G416" s="112"/>
    </row>
    <row r="417" spans="6:7" s="98" customFormat="1" ht="24" customHeight="1" x14ac:dyDescent="0.35">
      <c r="F417" s="112"/>
      <c r="G417" s="112"/>
    </row>
    <row r="418" spans="6:7" s="98" customFormat="1" ht="24" customHeight="1" x14ac:dyDescent="0.35">
      <c r="F418" s="112"/>
      <c r="G418" s="112"/>
    </row>
    <row r="419" spans="6:7" s="98" customFormat="1" ht="24" customHeight="1" x14ac:dyDescent="0.35">
      <c r="F419" s="112"/>
      <c r="G419" s="112"/>
    </row>
    <row r="420" spans="6:7" s="98" customFormat="1" ht="24" customHeight="1" x14ac:dyDescent="0.35">
      <c r="F420" s="112"/>
      <c r="G420" s="112"/>
    </row>
    <row r="421" spans="6:7" s="98" customFormat="1" ht="24" customHeight="1" x14ac:dyDescent="0.35">
      <c r="F421" s="112"/>
      <c r="G421" s="112"/>
    </row>
    <row r="422" spans="6:7" s="98" customFormat="1" ht="24" customHeight="1" x14ac:dyDescent="0.35">
      <c r="F422" s="112"/>
      <c r="G422" s="112"/>
    </row>
    <row r="423" spans="6:7" s="98" customFormat="1" ht="24" customHeight="1" x14ac:dyDescent="0.35">
      <c r="F423" s="112"/>
      <c r="G423" s="112"/>
    </row>
    <row r="424" spans="6:7" s="98" customFormat="1" ht="24" customHeight="1" x14ac:dyDescent="0.35">
      <c r="F424" s="112"/>
      <c r="G424" s="112"/>
    </row>
    <row r="425" spans="6:7" s="98" customFormat="1" ht="24" customHeight="1" x14ac:dyDescent="0.35">
      <c r="F425" s="112"/>
      <c r="G425" s="112"/>
    </row>
    <row r="426" spans="6:7" x14ac:dyDescent="0.35">
      <c r="F426" s="113"/>
      <c r="G426" s="113"/>
    </row>
    <row r="427" spans="6:7" x14ac:dyDescent="0.35">
      <c r="F427" s="113"/>
      <c r="G427" s="113"/>
    </row>
    <row r="428" spans="6:7" x14ac:dyDescent="0.35">
      <c r="F428" s="113"/>
      <c r="G428" s="113"/>
    </row>
    <row r="429" spans="6:7" x14ac:dyDescent="0.35">
      <c r="F429" s="113"/>
      <c r="G429" s="113"/>
    </row>
    <row r="430" spans="6:7" x14ac:dyDescent="0.35">
      <c r="F430" s="113"/>
      <c r="G430" s="113"/>
    </row>
    <row r="431" spans="6:7" x14ac:dyDescent="0.35">
      <c r="F431" s="113"/>
      <c r="G431" s="113"/>
    </row>
    <row r="432" spans="6:7" x14ac:dyDescent="0.35">
      <c r="F432" s="113"/>
      <c r="G432" s="113"/>
    </row>
    <row r="433" spans="6:7" x14ac:dyDescent="0.35">
      <c r="F433" s="113"/>
      <c r="G433" s="113"/>
    </row>
    <row r="434" spans="6:7" x14ac:dyDescent="0.35">
      <c r="F434" s="113"/>
      <c r="G434" s="113"/>
    </row>
    <row r="435" spans="6:7" x14ac:dyDescent="0.35">
      <c r="F435" s="113"/>
      <c r="G435" s="113"/>
    </row>
    <row r="436" spans="6:7" x14ac:dyDescent="0.35">
      <c r="F436" s="113"/>
      <c r="G436" s="113"/>
    </row>
    <row r="437" spans="6:7" x14ac:dyDescent="0.35">
      <c r="F437" s="113"/>
      <c r="G437" s="113"/>
    </row>
    <row r="438" spans="6:7" x14ac:dyDescent="0.35">
      <c r="F438" s="113"/>
      <c r="G438" s="113"/>
    </row>
    <row r="439" spans="6:7" x14ac:dyDescent="0.35">
      <c r="F439" s="113"/>
      <c r="G439" s="113"/>
    </row>
    <row r="440" spans="6:7" x14ac:dyDescent="0.35">
      <c r="F440" s="113"/>
      <c r="G440" s="113"/>
    </row>
    <row r="441" spans="6:7" x14ac:dyDescent="0.35">
      <c r="F441" s="113"/>
      <c r="G441" s="113"/>
    </row>
    <row r="442" spans="6:7" x14ac:dyDescent="0.35">
      <c r="F442" s="113"/>
      <c r="G442" s="113"/>
    </row>
    <row r="443" spans="6:7" x14ac:dyDescent="0.35">
      <c r="F443" s="113"/>
      <c r="G443" s="113"/>
    </row>
    <row r="444" spans="6:7" x14ac:dyDescent="0.35">
      <c r="F444" s="113"/>
      <c r="G444" s="113"/>
    </row>
    <row r="445" spans="6:7" x14ac:dyDescent="0.35">
      <c r="F445" s="113"/>
      <c r="G445" s="113"/>
    </row>
    <row r="446" spans="6:7" x14ac:dyDescent="0.35">
      <c r="F446" s="113"/>
      <c r="G446" s="113"/>
    </row>
    <row r="447" spans="6:7" x14ac:dyDescent="0.35">
      <c r="F447" s="113"/>
      <c r="G447" s="113"/>
    </row>
    <row r="448" spans="6:7" x14ac:dyDescent="0.35">
      <c r="F448" s="113"/>
      <c r="G448" s="113"/>
    </row>
    <row r="449" spans="6:7" x14ac:dyDescent="0.35">
      <c r="F449" s="113"/>
      <c r="G449" s="113"/>
    </row>
    <row r="450" spans="6:7" x14ac:dyDescent="0.35">
      <c r="F450" s="113"/>
      <c r="G450" s="113"/>
    </row>
    <row r="451" spans="6:7" x14ac:dyDescent="0.35">
      <c r="F451" s="113"/>
      <c r="G451" s="113"/>
    </row>
    <row r="452" spans="6:7" x14ac:dyDescent="0.35">
      <c r="F452" s="113"/>
      <c r="G452" s="113"/>
    </row>
    <row r="453" spans="6:7" x14ac:dyDescent="0.35">
      <c r="F453" s="113"/>
      <c r="G453" s="113"/>
    </row>
    <row r="454" spans="6:7" x14ac:dyDescent="0.35">
      <c r="F454" s="113"/>
      <c r="G454" s="113"/>
    </row>
    <row r="455" spans="6:7" x14ac:dyDescent="0.35">
      <c r="F455" s="113"/>
      <c r="G455" s="113"/>
    </row>
    <row r="456" spans="6:7" x14ac:dyDescent="0.35">
      <c r="F456" s="113"/>
      <c r="G456" s="113"/>
    </row>
    <row r="457" spans="6:7" x14ac:dyDescent="0.35">
      <c r="F457" s="113"/>
      <c r="G457" s="113"/>
    </row>
    <row r="458" spans="6:7" x14ac:dyDescent="0.35">
      <c r="F458" s="113"/>
      <c r="G458" s="113"/>
    </row>
    <row r="459" spans="6:7" x14ac:dyDescent="0.35">
      <c r="F459" s="113"/>
      <c r="G459" s="113"/>
    </row>
    <row r="460" spans="6:7" x14ac:dyDescent="0.35">
      <c r="F460" s="113"/>
      <c r="G460" s="113"/>
    </row>
    <row r="461" spans="6:7" x14ac:dyDescent="0.35">
      <c r="F461" s="113"/>
      <c r="G461" s="113"/>
    </row>
    <row r="462" spans="6:7" x14ac:dyDescent="0.35">
      <c r="F462" s="113"/>
      <c r="G462" s="113"/>
    </row>
    <row r="463" spans="6:7" x14ac:dyDescent="0.35">
      <c r="F463" s="113"/>
      <c r="G463" s="113"/>
    </row>
    <row r="464" spans="6:7" x14ac:dyDescent="0.35">
      <c r="F464" s="113"/>
      <c r="G464" s="113"/>
    </row>
    <row r="465" spans="6:7" x14ac:dyDescent="0.35">
      <c r="F465" s="113"/>
      <c r="G465" s="113"/>
    </row>
    <row r="466" spans="6:7" x14ac:dyDescent="0.35">
      <c r="F466" s="113"/>
      <c r="G466" s="113"/>
    </row>
    <row r="467" spans="6:7" x14ac:dyDescent="0.35">
      <c r="F467" s="113"/>
      <c r="G467" s="113"/>
    </row>
    <row r="468" spans="6:7" x14ac:dyDescent="0.35">
      <c r="F468" s="113"/>
      <c r="G468" s="113"/>
    </row>
    <row r="469" spans="6:7" x14ac:dyDescent="0.35">
      <c r="F469" s="113"/>
      <c r="G469" s="113"/>
    </row>
    <row r="470" spans="6:7" x14ac:dyDescent="0.35">
      <c r="F470" s="113"/>
      <c r="G470" s="113"/>
    </row>
    <row r="471" spans="6:7" x14ac:dyDescent="0.35">
      <c r="F471" s="113"/>
      <c r="G471" s="113"/>
    </row>
    <row r="472" spans="6:7" x14ac:dyDescent="0.35">
      <c r="F472" s="113"/>
      <c r="G472" s="113"/>
    </row>
    <row r="473" spans="6:7" x14ac:dyDescent="0.35">
      <c r="F473" s="113"/>
      <c r="G473" s="113"/>
    </row>
    <row r="474" spans="6:7" x14ac:dyDescent="0.35">
      <c r="F474" s="113"/>
      <c r="G474" s="113"/>
    </row>
    <row r="475" spans="6:7" x14ac:dyDescent="0.35">
      <c r="F475" s="113"/>
      <c r="G475" s="113"/>
    </row>
    <row r="476" spans="6:7" x14ac:dyDescent="0.35">
      <c r="F476" s="113"/>
      <c r="G476" s="113"/>
    </row>
    <row r="477" spans="6:7" x14ac:dyDescent="0.35">
      <c r="F477" s="113"/>
      <c r="G477" s="113"/>
    </row>
    <row r="478" spans="6:7" x14ac:dyDescent="0.35">
      <c r="F478" s="113"/>
      <c r="G478" s="113"/>
    </row>
    <row r="479" spans="6:7" x14ac:dyDescent="0.35">
      <c r="F479" s="113"/>
      <c r="G479" s="113"/>
    </row>
    <row r="480" spans="6:7" x14ac:dyDescent="0.35">
      <c r="F480" s="113"/>
      <c r="G480" s="113"/>
    </row>
    <row r="481" spans="6:7" x14ac:dyDescent="0.35">
      <c r="F481" s="113"/>
      <c r="G481" s="113"/>
    </row>
    <row r="482" spans="6:7" x14ac:dyDescent="0.35">
      <c r="F482" s="113"/>
      <c r="G482" s="113"/>
    </row>
    <row r="483" spans="6:7" x14ac:dyDescent="0.35">
      <c r="F483" s="113"/>
      <c r="G483" s="113"/>
    </row>
    <row r="484" spans="6:7" x14ac:dyDescent="0.35">
      <c r="F484" s="113"/>
      <c r="G484" s="113"/>
    </row>
    <row r="485" spans="6:7" x14ac:dyDescent="0.35">
      <c r="F485" s="113"/>
      <c r="G485" s="113"/>
    </row>
  </sheetData>
  <autoFilter ref="J13:K13" xr:uid="{5DA931DB-2263-4AC6-A23C-194256FEB403}"/>
  <mergeCells count="14">
    <mergeCell ref="K7:O7"/>
    <mergeCell ref="D7:F7"/>
    <mergeCell ref="H7:J7"/>
    <mergeCell ref="D8:F8"/>
    <mergeCell ref="H8:J8"/>
    <mergeCell ref="K8:O8"/>
    <mergeCell ref="F12:F13"/>
    <mergeCell ref="G12:G13"/>
    <mergeCell ref="D9:F9"/>
    <mergeCell ref="H9:J9"/>
    <mergeCell ref="K9:O9"/>
    <mergeCell ref="D10:F10"/>
    <mergeCell ref="H10:J10"/>
    <mergeCell ref="K10:M10"/>
  </mergeCells>
  <conditionalFormatting sqref="J13:K13">
    <cfRule type="iconSet" priority="1">
      <iconSet iconSet="3Arrows">
        <cfvo type="percent" val="0"/>
        <cfvo type="percent" val="33"/>
        <cfvo type="percent" val="67"/>
      </iconSet>
    </cfRule>
  </conditionalFormatting>
  <printOptions horizontalCentered="1"/>
  <pageMargins left="0.19685039370078741" right="0.11811023622047245" top="0.35433070866141736" bottom="0.35433070866141736" header="0.11811023622047245" footer="0.11811023622047245"/>
  <pageSetup paperSize="9" scale="42" fitToHeight="6"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Parameter!$B$28:$B$30</xm:f>
          </x14:formula1>
          <xm:sqref>J14:J106</xm:sqref>
        </x14:dataValidation>
        <x14:dataValidation type="list" allowBlank="1" showInputMessage="1" showErrorMessage="1" xr:uid="{00000000-0002-0000-0000-000002000000}">
          <x14:formula1>
            <xm:f>Parameter!$B$33:$B$34</xm:f>
          </x14:formula1>
          <xm:sqref>K14:K106</xm:sqref>
        </x14:dataValidation>
        <x14:dataValidation type="decimal" allowBlank="1" showInputMessage="1" showErrorMessage="1" promptTitle="Avkorting" prompt="Avkorting: Sett inn undervisningsandel, verdi mellom 1% og 99%." xr:uid="{00000000-0002-0000-0000-000003000000}">
          <x14:formula1>
            <xm:f>Parameter!$B$37</xm:f>
          </x14:formula1>
          <x14:formula2>
            <xm:f>Parameter!$B$38</xm:f>
          </x14:formula2>
          <xm:sqref>M14:M106</xm:sqref>
        </x14:dataValidation>
        <x14:dataValidation type="list" allowBlank="1" showInputMessage="1" showErrorMessage="1" xr:uid="{0ED71BEE-D1D3-449D-8E94-DE9A6362446C}">
          <x14:formula1>
            <xm:f>Parameter!$B$25</xm:f>
          </x14:formula1>
          <xm:sqref>C14:C106</xm:sqref>
        </x14:dataValidation>
        <x14:dataValidation type="date" allowBlank="1" showInputMessage="1" showErrorMessage="1" errorTitle="Ugyldig dato" error="Fødselsdato er ugylgig" promptTitle="Fødselsdato" prompt="Skriv inn elevens fødselsdato" xr:uid="{E4F2182D-FA07-4C75-B9E6-130A129D224C}">
          <x14:formula1>
            <xm:f>Parameter!$D$11</xm:f>
          </x14:formula1>
          <x14:formula2>
            <xm:f>Parameter!$D$7</xm:f>
          </x14:formula2>
          <xm:sqref>A14:A106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O485"/>
  <sheetViews>
    <sheetView zoomScale="90" zoomScaleNormal="90" workbookViewId="0">
      <selection activeCell="A5" sqref="A5"/>
    </sheetView>
  </sheetViews>
  <sheetFormatPr baseColWidth="10" defaultColWidth="11.453125" defaultRowHeight="14.5" x14ac:dyDescent="0.35"/>
  <cols>
    <col min="1" max="1" width="18.1796875" style="49" customWidth="1"/>
    <col min="2" max="2" width="67.81640625" style="49" customWidth="1"/>
    <col min="3" max="3" width="19.7265625" style="49" customWidth="1"/>
    <col min="4" max="4" width="22.26953125" style="49" customWidth="1"/>
    <col min="5" max="5" width="22.7265625" style="49" customWidth="1"/>
    <col min="6" max="6" width="21.7265625" style="49" customWidth="1"/>
    <col min="7" max="7" width="21.26953125" style="49" customWidth="1"/>
    <col min="8" max="9" width="19" style="49" customWidth="1"/>
    <col min="10" max="11" width="18.81640625" style="49" customWidth="1"/>
    <col min="12" max="12" width="20.1796875" style="49" customWidth="1"/>
    <col min="13" max="13" width="25" style="49" customWidth="1"/>
    <col min="14" max="15" width="25.1796875" style="49" customWidth="1"/>
    <col min="16" max="16384" width="11.453125" style="49"/>
  </cols>
  <sheetData>
    <row r="1" spans="1:15" s="34" customFormat="1" ht="45" customHeight="1" x14ac:dyDescent="0.25">
      <c r="A1" s="32" t="str">
        <f>+'Søknadsskjema KOMMUNE '!A1</f>
        <v>SØKNAD/REFUSJONSKRAV 2023 - 2024 (Gjelder bare for aldersgruppen 16-18 år)</v>
      </c>
      <c r="B1" s="33"/>
      <c r="C1" s="33"/>
      <c r="D1" s="33"/>
      <c r="E1" s="33"/>
      <c r="F1" s="33"/>
      <c r="G1" s="33"/>
      <c r="H1" s="33"/>
      <c r="J1" s="190" t="s">
        <v>94</v>
      </c>
      <c r="K1" s="191"/>
      <c r="L1" s="191"/>
      <c r="M1" s="191"/>
      <c r="N1" s="191"/>
      <c r="O1" s="192"/>
    </row>
    <row r="2" spans="1:15" s="34" customFormat="1" ht="45" customHeight="1" x14ac:dyDescent="0.45">
      <c r="A2" s="53" t="s">
        <v>60</v>
      </c>
      <c r="B2" s="35"/>
      <c r="C2" s="35"/>
      <c r="D2" s="35"/>
      <c r="E2" s="35"/>
      <c r="F2" s="35"/>
      <c r="G2" s="35"/>
      <c r="H2" s="35"/>
      <c r="I2" s="36"/>
      <c r="J2" s="193"/>
      <c r="K2" s="199"/>
      <c r="L2" s="199"/>
      <c r="M2" s="199"/>
      <c r="N2" s="199"/>
      <c r="O2" s="194"/>
    </row>
    <row r="3" spans="1:15" s="37" customFormat="1" ht="31.5" customHeight="1" x14ac:dyDescent="0.35">
      <c r="A3" s="201" t="s">
        <v>60</v>
      </c>
      <c r="B3" s="202"/>
      <c r="C3" s="202"/>
      <c r="D3" s="202"/>
      <c r="E3" s="202"/>
      <c r="F3" s="202"/>
      <c r="G3" s="202"/>
      <c r="H3" s="202"/>
      <c r="I3" s="203"/>
      <c r="J3" s="193"/>
      <c r="K3" s="199"/>
      <c r="L3" s="199"/>
      <c r="M3" s="199"/>
      <c r="N3" s="199"/>
      <c r="O3" s="194"/>
    </row>
    <row r="4" spans="1:15" s="37" customFormat="1" ht="31.5" customHeight="1" x14ac:dyDescent="0.35">
      <c r="A4" s="204" t="s">
        <v>1</v>
      </c>
      <c r="B4" s="205"/>
      <c r="C4" s="205"/>
      <c r="D4" s="205"/>
      <c r="E4" s="205"/>
      <c r="F4" s="205"/>
      <c r="G4" s="205"/>
      <c r="H4" s="205"/>
      <c r="I4" s="206"/>
      <c r="J4" s="193"/>
      <c r="K4" s="199"/>
      <c r="L4" s="199"/>
      <c r="M4" s="199"/>
      <c r="N4" s="199"/>
      <c r="O4" s="194"/>
    </row>
    <row r="5" spans="1:15" s="34" customFormat="1" ht="31.5" customHeight="1" x14ac:dyDescent="0.25">
      <c r="A5" s="204" t="s">
        <v>101</v>
      </c>
      <c r="B5" s="205"/>
      <c r="C5" s="205"/>
      <c r="D5" s="205"/>
      <c r="E5" s="205"/>
      <c r="F5" s="205"/>
      <c r="G5" s="205"/>
      <c r="H5" s="205"/>
      <c r="I5" s="206"/>
      <c r="J5" s="193"/>
      <c r="K5" s="199"/>
      <c r="L5" s="199"/>
      <c r="M5" s="199"/>
      <c r="N5" s="199"/>
      <c r="O5" s="194"/>
    </row>
    <row r="6" spans="1:15" s="34" customFormat="1" ht="29.25" customHeight="1" x14ac:dyDescent="0.25">
      <c r="A6" s="207" t="s">
        <v>90</v>
      </c>
      <c r="B6" s="208"/>
      <c r="C6" s="208"/>
      <c r="D6" s="208"/>
      <c r="E6" s="208"/>
      <c r="F6" s="208"/>
      <c r="G6" s="208"/>
      <c r="H6" s="208"/>
      <c r="I6" s="209"/>
      <c r="J6" s="195"/>
      <c r="K6" s="196"/>
      <c r="L6" s="196"/>
      <c r="M6" s="196"/>
      <c r="N6" s="196"/>
      <c r="O6" s="197"/>
    </row>
    <row r="7" spans="1:15" s="38" customFormat="1" ht="28.5" customHeight="1" x14ac:dyDescent="0.35">
      <c r="A7" s="210" t="s">
        <v>2</v>
      </c>
      <c r="B7" s="189"/>
      <c r="C7" s="189"/>
      <c r="D7" s="230"/>
      <c r="E7" s="230"/>
      <c r="F7" s="230"/>
      <c r="G7" s="50"/>
      <c r="H7" s="189" t="s">
        <v>61</v>
      </c>
      <c r="I7" s="189"/>
      <c r="J7" s="189"/>
      <c r="K7" s="228"/>
      <c r="L7" s="228"/>
      <c r="M7" s="228"/>
      <c r="N7" s="228"/>
      <c r="O7" s="229"/>
    </row>
    <row r="8" spans="1:15" s="38" customFormat="1" ht="28.5" customHeight="1" x14ac:dyDescent="0.35">
      <c r="A8" s="211" t="s">
        <v>62</v>
      </c>
      <c r="B8" s="198"/>
      <c r="C8" s="198"/>
      <c r="D8" s="223"/>
      <c r="E8" s="223"/>
      <c r="F8" s="223"/>
      <c r="G8" s="51"/>
      <c r="H8" s="198" t="s">
        <v>5</v>
      </c>
      <c r="I8" s="198"/>
      <c r="J8" s="198"/>
      <c r="K8" s="225"/>
      <c r="L8" s="225"/>
      <c r="M8" s="225"/>
      <c r="N8" s="225"/>
      <c r="O8" s="226"/>
    </row>
    <row r="9" spans="1:15" s="38" customFormat="1" ht="28.5" customHeight="1" x14ac:dyDescent="0.35">
      <c r="A9" s="211" t="s">
        <v>6</v>
      </c>
      <c r="B9" s="198"/>
      <c r="C9" s="198"/>
      <c r="D9" s="223"/>
      <c r="E9" s="223"/>
      <c r="F9" s="223"/>
      <c r="G9" s="51"/>
      <c r="H9" s="198" t="s">
        <v>7</v>
      </c>
      <c r="I9" s="198"/>
      <c r="J9" s="198"/>
      <c r="K9" s="225"/>
      <c r="L9" s="225"/>
      <c r="M9" s="225"/>
      <c r="N9" s="225"/>
      <c r="O9" s="226"/>
    </row>
    <row r="10" spans="1:15" s="38" customFormat="1" ht="28.5" customHeight="1" x14ac:dyDescent="0.35">
      <c r="A10" s="212" t="s">
        <v>8</v>
      </c>
      <c r="B10" s="213"/>
      <c r="C10" s="213"/>
      <c r="D10" s="223"/>
      <c r="E10" s="223"/>
      <c r="F10" s="223"/>
      <c r="G10" s="39"/>
      <c r="H10" s="200"/>
      <c r="I10" s="200"/>
      <c r="K10" s="236"/>
      <c r="L10" s="236"/>
      <c r="M10" s="236"/>
      <c r="N10" s="40"/>
      <c r="O10" s="41"/>
    </row>
    <row r="11" spans="1:15" s="1" customFormat="1" ht="90.75" customHeight="1" x14ac:dyDescent="0.45">
      <c r="A11" s="216" t="s">
        <v>9</v>
      </c>
      <c r="B11" s="217" t="s">
        <v>10</v>
      </c>
      <c r="C11" s="132" t="s">
        <v>11</v>
      </c>
      <c r="D11" s="132" t="s">
        <v>12</v>
      </c>
      <c r="E11" s="132" t="s">
        <v>63</v>
      </c>
      <c r="F11" s="214" t="s">
        <v>64</v>
      </c>
      <c r="G11" s="215" t="s">
        <v>64</v>
      </c>
      <c r="H11" s="132" t="s">
        <v>15</v>
      </c>
      <c r="I11" s="132" t="s">
        <v>15</v>
      </c>
      <c r="J11" s="181"/>
      <c r="K11" s="143" t="s">
        <v>16</v>
      </c>
      <c r="L11" s="182"/>
      <c r="M11" s="144" t="s">
        <v>17</v>
      </c>
      <c r="N11" s="141" t="s">
        <v>99</v>
      </c>
      <c r="O11" s="141" t="s">
        <v>100</v>
      </c>
    </row>
    <row r="12" spans="1:15" s="1" customFormat="1" ht="31.5" customHeight="1" x14ac:dyDescent="0.45">
      <c r="A12" s="218"/>
      <c r="B12" s="218"/>
      <c r="C12" s="142"/>
      <c r="D12" s="179"/>
      <c r="E12" s="179"/>
      <c r="F12" s="232" t="s">
        <v>18</v>
      </c>
      <c r="G12" s="234" t="s">
        <v>19</v>
      </c>
      <c r="H12" s="133" t="s">
        <v>97</v>
      </c>
      <c r="I12" s="133" t="s">
        <v>98</v>
      </c>
      <c r="J12" s="183"/>
      <c r="K12" s="184"/>
      <c r="L12" s="185"/>
      <c r="M12" s="186"/>
      <c r="N12" s="188"/>
      <c r="O12" s="188"/>
    </row>
    <row r="13" spans="1:15" s="42" customFormat="1" ht="38.25" customHeight="1" x14ac:dyDescent="0.35">
      <c r="A13" s="64"/>
      <c r="B13" s="64"/>
      <c r="C13" s="64"/>
      <c r="D13" s="180"/>
      <c r="E13" s="180"/>
      <c r="F13" s="233"/>
      <c r="G13" s="235"/>
      <c r="H13" s="63">
        <f>SUBTOTAL(9,H14:H106)</f>
        <v>0</v>
      </c>
      <c r="I13" s="63">
        <f>SUBTOTAL(9,I14:I106)</f>
        <v>0</v>
      </c>
      <c r="J13" s="134" t="s">
        <v>20</v>
      </c>
      <c r="K13" s="134" t="s">
        <v>21</v>
      </c>
      <c r="L13" s="135" t="s">
        <v>22</v>
      </c>
      <c r="M13" s="187"/>
      <c r="N13" s="62">
        <f t="shared" ref="N13:O13" si="0">SUBTOTAL(9,N14:N106)</f>
        <v>0</v>
      </c>
      <c r="O13" s="62">
        <f t="shared" si="0"/>
        <v>0</v>
      </c>
    </row>
    <row r="14" spans="1:15" s="43" customFormat="1" ht="24" customHeight="1" x14ac:dyDescent="0.35">
      <c r="A14" s="93"/>
      <c r="B14" s="94"/>
      <c r="C14" s="94"/>
      <c r="D14" s="95"/>
      <c r="E14" s="95"/>
      <c r="F14" s="95"/>
      <c r="G14" s="95"/>
      <c r="H14" s="96"/>
      <c r="I14" s="96"/>
      <c r="J14" s="94"/>
      <c r="K14" s="94"/>
      <c r="L14" s="115" t="str">
        <f>IF(J14="","",VLOOKUP(J14,Parameter!$B$20:$C$22,2,FALSE))</f>
        <v/>
      </c>
      <c r="M14" s="97"/>
      <c r="N14" s="118" t="str">
        <f>IF(A14="","",IF(J14="",0,H14*L14*IF(M14="",1,M14)))</f>
        <v/>
      </c>
      <c r="O14" s="118" t="str">
        <f t="shared" ref="O14" si="1">IF(A14="","",IF(A14="",0,I14*L14*IF(M14="",1,M14)))</f>
        <v/>
      </c>
    </row>
    <row r="15" spans="1:15" s="43" customFormat="1" ht="24" customHeight="1" x14ac:dyDescent="0.35">
      <c r="A15" s="93"/>
      <c r="B15" s="99"/>
      <c r="C15" s="99"/>
      <c r="D15" s="100"/>
      <c r="E15" s="100"/>
      <c r="F15" s="100"/>
      <c r="G15" s="100"/>
      <c r="H15" s="101"/>
      <c r="I15" s="101"/>
      <c r="J15" s="99"/>
      <c r="K15" s="99"/>
      <c r="L15" s="116" t="str">
        <f>IF(J15="","",VLOOKUP(J15,Parameter!$B$20:$C$22,2,FALSE))</f>
        <v/>
      </c>
      <c r="M15" s="102"/>
      <c r="N15" s="119" t="str">
        <f t="shared" ref="N15:N78" si="2">IF(A15="","",IF(J15="",0,H15*L15*IF(M15="",1,M15)))</f>
        <v/>
      </c>
      <c r="O15" s="119" t="str">
        <f t="shared" ref="O15:O78" si="3">IF(A15="","",IF(A15="",0,I15*L15*IF(M15="",1,M15)))</f>
        <v/>
      </c>
    </row>
    <row r="16" spans="1:15" s="43" customFormat="1" ht="24" customHeight="1" x14ac:dyDescent="0.35">
      <c r="A16" s="93"/>
      <c r="B16" s="99"/>
      <c r="C16" s="99"/>
      <c r="D16" s="100"/>
      <c r="E16" s="100"/>
      <c r="F16" s="100"/>
      <c r="G16" s="100"/>
      <c r="H16" s="101"/>
      <c r="I16" s="101"/>
      <c r="J16" s="99"/>
      <c r="K16" s="99"/>
      <c r="L16" s="116" t="str">
        <f>IF(J16="","",VLOOKUP(J16,Parameter!$B$20:$C$22,2,FALSE))</f>
        <v/>
      </c>
      <c r="M16" s="102"/>
      <c r="N16" s="119" t="str">
        <f t="shared" si="2"/>
        <v/>
      </c>
      <c r="O16" s="119" t="str">
        <f t="shared" si="3"/>
        <v/>
      </c>
    </row>
    <row r="17" spans="1:15" s="43" customFormat="1" ht="24" customHeight="1" x14ac:dyDescent="0.35">
      <c r="A17" s="93"/>
      <c r="B17" s="99"/>
      <c r="C17" s="99"/>
      <c r="D17" s="100"/>
      <c r="E17" s="100"/>
      <c r="F17" s="100"/>
      <c r="G17" s="100"/>
      <c r="H17" s="101"/>
      <c r="I17" s="101"/>
      <c r="J17" s="99"/>
      <c r="K17" s="99"/>
      <c r="L17" s="116" t="str">
        <f>IF(J17="","",VLOOKUP(J17,Parameter!$B$20:$C$22,2,FALSE))</f>
        <v/>
      </c>
      <c r="M17" s="102"/>
      <c r="N17" s="119" t="str">
        <f t="shared" si="2"/>
        <v/>
      </c>
      <c r="O17" s="119" t="str">
        <f t="shared" si="3"/>
        <v/>
      </c>
    </row>
    <row r="18" spans="1:15" s="43" customFormat="1" ht="24" customHeight="1" x14ac:dyDescent="0.35">
      <c r="A18" s="93"/>
      <c r="B18" s="99"/>
      <c r="C18" s="99"/>
      <c r="D18" s="100"/>
      <c r="E18" s="100"/>
      <c r="F18" s="100"/>
      <c r="G18" s="100"/>
      <c r="H18" s="101"/>
      <c r="I18" s="101"/>
      <c r="J18" s="99"/>
      <c r="K18" s="99"/>
      <c r="L18" s="116" t="str">
        <f>IF(J18="","",VLOOKUP(J18,Parameter!$B$20:$C$22,2,FALSE))</f>
        <v/>
      </c>
      <c r="M18" s="102"/>
      <c r="N18" s="119" t="str">
        <f t="shared" si="2"/>
        <v/>
      </c>
      <c r="O18" s="119" t="str">
        <f t="shared" si="3"/>
        <v/>
      </c>
    </row>
    <row r="19" spans="1:15" s="43" customFormat="1" ht="24" customHeight="1" x14ac:dyDescent="0.35">
      <c r="A19" s="93"/>
      <c r="B19" s="99"/>
      <c r="C19" s="99"/>
      <c r="D19" s="100"/>
      <c r="E19" s="100"/>
      <c r="F19" s="100"/>
      <c r="G19" s="100"/>
      <c r="H19" s="101"/>
      <c r="I19" s="101"/>
      <c r="J19" s="99"/>
      <c r="K19" s="99"/>
      <c r="L19" s="116" t="str">
        <f>IF(J19="","",VLOOKUP(J19,Parameter!$B$20:$C$22,2,FALSE))</f>
        <v/>
      </c>
      <c r="M19" s="102"/>
      <c r="N19" s="119" t="str">
        <f t="shared" si="2"/>
        <v/>
      </c>
      <c r="O19" s="119" t="str">
        <f t="shared" si="3"/>
        <v/>
      </c>
    </row>
    <row r="20" spans="1:15" s="43" customFormat="1" ht="24" customHeight="1" x14ac:dyDescent="0.35">
      <c r="A20" s="93"/>
      <c r="B20" s="99"/>
      <c r="C20" s="99"/>
      <c r="D20" s="100"/>
      <c r="E20" s="100"/>
      <c r="F20" s="100"/>
      <c r="G20" s="100"/>
      <c r="H20" s="101"/>
      <c r="I20" s="101"/>
      <c r="J20" s="99"/>
      <c r="K20" s="99"/>
      <c r="L20" s="116" t="str">
        <f>IF(J20="","",VLOOKUP(J20,Parameter!$B$20:$C$22,2,FALSE))</f>
        <v/>
      </c>
      <c r="M20" s="102"/>
      <c r="N20" s="119" t="str">
        <f t="shared" si="2"/>
        <v/>
      </c>
      <c r="O20" s="119" t="str">
        <f t="shared" si="3"/>
        <v/>
      </c>
    </row>
    <row r="21" spans="1:15" s="43" customFormat="1" ht="24" customHeight="1" x14ac:dyDescent="0.35">
      <c r="A21" s="93"/>
      <c r="B21" s="99"/>
      <c r="C21" s="99"/>
      <c r="D21" s="100"/>
      <c r="E21" s="100"/>
      <c r="F21" s="100"/>
      <c r="G21" s="100"/>
      <c r="H21" s="101"/>
      <c r="I21" s="101"/>
      <c r="J21" s="99"/>
      <c r="K21" s="99"/>
      <c r="L21" s="116" t="str">
        <f>IF(J21="","",VLOOKUP(J21,Parameter!$B$20:$C$22,2,FALSE))</f>
        <v/>
      </c>
      <c r="M21" s="102"/>
      <c r="N21" s="119" t="str">
        <f t="shared" si="2"/>
        <v/>
      </c>
      <c r="O21" s="119" t="str">
        <f t="shared" si="3"/>
        <v/>
      </c>
    </row>
    <row r="22" spans="1:15" s="43" customFormat="1" ht="24" customHeight="1" x14ac:dyDescent="0.35">
      <c r="A22" s="93"/>
      <c r="B22" s="99"/>
      <c r="C22" s="99"/>
      <c r="D22" s="100"/>
      <c r="E22" s="100"/>
      <c r="F22" s="100"/>
      <c r="G22" s="100"/>
      <c r="H22" s="101"/>
      <c r="I22" s="101"/>
      <c r="J22" s="99"/>
      <c r="K22" s="99"/>
      <c r="L22" s="116" t="str">
        <f>IF(J22="","",VLOOKUP(J22,Parameter!$B$20:$C$22,2,FALSE))</f>
        <v/>
      </c>
      <c r="M22" s="102"/>
      <c r="N22" s="119" t="str">
        <f t="shared" si="2"/>
        <v/>
      </c>
      <c r="O22" s="119" t="str">
        <f t="shared" si="3"/>
        <v/>
      </c>
    </row>
    <row r="23" spans="1:15" s="43" customFormat="1" ht="24" customHeight="1" x14ac:dyDescent="0.35">
      <c r="A23" s="93"/>
      <c r="B23" s="99"/>
      <c r="C23" s="99"/>
      <c r="D23" s="100"/>
      <c r="E23" s="100"/>
      <c r="F23" s="100"/>
      <c r="G23" s="100"/>
      <c r="H23" s="101"/>
      <c r="I23" s="101"/>
      <c r="J23" s="99"/>
      <c r="K23" s="99"/>
      <c r="L23" s="116" t="str">
        <f>IF(J23="","",VLOOKUP(J23,Parameter!$B$20:$C$22,2,FALSE))</f>
        <v/>
      </c>
      <c r="M23" s="102"/>
      <c r="N23" s="119" t="str">
        <f t="shared" si="2"/>
        <v/>
      </c>
      <c r="O23" s="119" t="str">
        <f t="shared" si="3"/>
        <v/>
      </c>
    </row>
    <row r="24" spans="1:15" s="43" customFormat="1" ht="24" customHeight="1" x14ac:dyDescent="0.35">
      <c r="A24" s="93"/>
      <c r="B24" s="99"/>
      <c r="C24" s="99"/>
      <c r="D24" s="100"/>
      <c r="E24" s="100"/>
      <c r="F24" s="100"/>
      <c r="G24" s="100"/>
      <c r="H24" s="101"/>
      <c r="I24" s="101"/>
      <c r="J24" s="99"/>
      <c r="K24" s="99"/>
      <c r="L24" s="116" t="str">
        <f>IF(J24="","",VLOOKUP(J24,Parameter!$B$20:$C$22,2,FALSE))</f>
        <v/>
      </c>
      <c r="M24" s="102"/>
      <c r="N24" s="119" t="str">
        <f t="shared" si="2"/>
        <v/>
      </c>
      <c r="O24" s="119" t="str">
        <f t="shared" si="3"/>
        <v/>
      </c>
    </row>
    <row r="25" spans="1:15" s="43" customFormat="1" ht="24" customHeight="1" x14ac:dyDescent="0.35">
      <c r="A25" s="93"/>
      <c r="B25" s="99"/>
      <c r="C25" s="99"/>
      <c r="D25" s="100"/>
      <c r="E25" s="100"/>
      <c r="F25" s="100"/>
      <c r="G25" s="100"/>
      <c r="H25" s="101"/>
      <c r="I25" s="101"/>
      <c r="J25" s="99"/>
      <c r="K25" s="99"/>
      <c r="L25" s="116" t="str">
        <f>IF(J25="","",VLOOKUP(J25,Parameter!$B$20:$C$22,2,FALSE))</f>
        <v/>
      </c>
      <c r="M25" s="102"/>
      <c r="N25" s="119" t="str">
        <f t="shared" si="2"/>
        <v/>
      </c>
      <c r="O25" s="119" t="str">
        <f t="shared" si="3"/>
        <v/>
      </c>
    </row>
    <row r="26" spans="1:15" s="43" customFormat="1" ht="24" customHeight="1" x14ac:dyDescent="0.35">
      <c r="A26" s="93"/>
      <c r="B26" s="99"/>
      <c r="C26" s="99"/>
      <c r="D26" s="100"/>
      <c r="E26" s="100"/>
      <c r="F26" s="100"/>
      <c r="G26" s="100"/>
      <c r="H26" s="101"/>
      <c r="I26" s="101"/>
      <c r="J26" s="99"/>
      <c r="K26" s="99"/>
      <c r="L26" s="116" t="str">
        <f>IF(J26="","",VLOOKUP(J26,Parameter!$B$20:$C$22,2,FALSE))</f>
        <v/>
      </c>
      <c r="M26" s="102"/>
      <c r="N26" s="119" t="str">
        <f t="shared" si="2"/>
        <v/>
      </c>
      <c r="O26" s="119" t="str">
        <f t="shared" si="3"/>
        <v/>
      </c>
    </row>
    <row r="27" spans="1:15" s="43" customFormat="1" ht="24" customHeight="1" x14ac:dyDescent="0.35">
      <c r="A27" s="93"/>
      <c r="B27" s="99"/>
      <c r="C27" s="99"/>
      <c r="D27" s="100"/>
      <c r="E27" s="100"/>
      <c r="F27" s="100"/>
      <c r="G27" s="100"/>
      <c r="H27" s="101"/>
      <c r="I27" s="101"/>
      <c r="J27" s="99"/>
      <c r="K27" s="99"/>
      <c r="L27" s="116" t="str">
        <f>IF(J27="","",VLOOKUP(J27,Parameter!$B$20:$C$22,2,FALSE))</f>
        <v/>
      </c>
      <c r="M27" s="102"/>
      <c r="N27" s="119" t="str">
        <f t="shared" si="2"/>
        <v/>
      </c>
      <c r="O27" s="119" t="str">
        <f t="shared" si="3"/>
        <v/>
      </c>
    </row>
    <row r="28" spans="1:15" s="43" customFormat="1" ht="24" customHeight="1" x14ac:dyDescent="0.35">
      <c r="A28" s="93"/>
      <c r="B28" s="99"/>
      <c r="C28" s="99"/>
      <c r="D28" s="100"/>
      <c r="E28" s="100"/>
      <c r="F28" s="100"/>
      <c r="G28" s="100"/>
      <c r="H28" s="101"/>
      <c r="I28" s="101"/>
      <c r="J28" s="99"/>
      <c r="K28" s="99"/>
      <c r="L28" s="116" t="str">
        <f>IF(J28="","",VLOOKUP(J28,Parameter!$B$20:$C$22,2,FALSE))</f>
        <v/>
      </c>
      <c r="M28" s="102"/>
      <c r="N28" s="119" t="str">
        <f t="shared" si="2"/>
        <v/>
      </c>
      <c r="O28" s="119" t="str">
        <f t="shared" si="3"/>
        <v/>
      </c>
    </row>
    <row r="29" spans="1:15" s="43" customFormat="1" ht="24" customHeight="1" x14ac:dyDescent="0.35">
      <c r="A29" s="93"/>
      <c r="B29" s="99"/>
      <c r="C29" s="99"/>
      <c r="D29" s="100"/>
      <c r="E29" s="100"/>
      <c r="F29" s="100"/>
      <c r="G29" s="100"/>
      <c r="H29" s="101"/>
      <c r="I29" s="101"/>
      <c r="J29" s="99"/>
      <c r="K29" s="99"/>
      <c r="L29" s="116" t="str">
        <f>IF(J29="","",VLOOKUP(J29,Parameter!$B$20:$C$22,2,FALSE))</f>
        <v/>
      </c>
      <c r="M29" s="102"/>
      <c r="N29" s="119" t="str">
        <f t="shared" si="2"/>
        <v/>
      </c>
      <c r="O29" s="119" t="str">
        <f t="shared" si="3"/>
        <v/>
      </c>
    </row>
    <row r="30" spans="1:15" s="43" customFormat="1" ht="24" customHeight="1" x14ac:dyDescent="0.35">
      <c r="A30" s="93"/>
      <c r="B30" s="99"/>
      <c r="C30" s="99"/>
      <c r="D30" s="100"/>
      <c r="E30" s="100"/>
      <c r="F30" s="100"/>
      <c r="G30" s="100"/>
      <c r="H30" s="101"/>
      <c r="I30" s="101"/>
      <c r="J30" s="99"/>
      <c r="K30" s="99"/>
      <c r="L30" s="116" t="str">
        <f>IF(J30="","",VLOOKUP(J30,Parameter!$B$20:$C$22,2,FALSE))</f>
        <v/>
      </c>
      <c r="M30" s="102"/>
      <c r="N30" s="119" t="str">
        <f t="shared" si="2"/>
        <v/>
      </c>
      <c r="O30" s="119" t="str">
        <f t="shared" si="3"/>
        <v/>
      </c>
    </row>
    <row r="31" spans="1:15" s="43" customFormat="1" ht="24" customHeight="1" x14ac:dyDescent="0.35">
      <c r="A31" s="93"/>
      <c r="B31" s="99"/>
      <c r="C31" s="99"/>
      <c r="D31" s="100"/>
      <c r="E31" s="100"/>
      <c r="F31" s="100"/>
      <c r="G31" s="100"/>
      <c r="H31" s="101"/>
      <c r="I31" s="101"/>
      <c r="J31" s="99"/>
      <c r="K31" s="99"/>
      <c r="L31" s="116" t="str">
        <f>IF(J31="","",VLOOKUP(J31,Parameter!$B$20:$C$22,2,FALSE))</f>
        <v/>
      </c>
      <c r="M31" s="102"/>
      <c r="N31" s="119" t="str">
        <f t="shared" si="2"/>
        <v/>
      </c>
      <c r="O31" s="119" t="str">
        <f t="shared" si="3"/>
        <v/>
      </c>
    </row>
    <row r="32" spans="1:15" s="43" customFormat="1" ht="24" customHeight="1" x14ac:dyDescent="0.35">
      <c r="A32" s="93"/>
      <c r="B32" s="99"/>
      <c r="C32" s="99"/>
      <c r="D32" s="100"/>
      <c r="E32" s="100"/>
      <c r="F32" s="100"/>
      <c r="G32" s="100"/>
      <c r="H32" s="101"/>
      <c r="I32" s="101"/>
      <c r="J32" s="99"/>
      <c r="K32" s="99"/>
      <c r="L32" s="116" t="str">
        <f>IF(J32="","",VLOOKUP(J32,Parameter!$B$20:$C$22,2,FALSE))</f>
        <v/>
      </c>
      <c r="M32" s="102"/>
      <c r="N32" s="119" t="str">
        <f t="shared" si="2"/>
        <v/>
      </c>
      <c r="O32" s="119" t="str">
        <f t="shared" si="3"/>
        <v/>
      </c>
    </row>
    <row r="33" spans="1:15" s="43" customFormat="1" ht="24" customHeight="1" x14ac:dyDescent="0.35">
      <c r="A33" s="93"/>
      <c r="B33" s="99"/>
      <c r="C33" s="99"/>
      <c r="D33" s="100"/>
      <c r="E33" s="100"/>
      <c r="F33" s="100"/>
      <c r="G33" s="100"/>
      <c r="H33" s="101"/>
      <c r="I33" s="101"/>
      <c r="J33" s="99"/>
      <c r="K33" s="99"/>
      <c r="L33" s="116" t="str">
        <f>IF(J33="","",VLOOKUP(J33,Parameter!$B$20:$C$22,2,FALSE))</f>
        <v/>
      </c>
      <c r="M33" s="102"/>
      <c r="N33" s="119" t="str">
        <f t="shared" si="2"/>
        <v/>
      </c>
      <c r="O33" s="119" t="str">
        <f t="shared" si="3"/>
        <v/>
      </c>
    </row>
    <row r="34" spans="1:15" s="43" customFormat="1" ht="24" customHeight="1" x14ac:dyDescent="0.35">
      <c r="A34" s="93"/>
      <c r="B34" s="99"/>
      <c r="C34" s="99"/>
      <c r="D34" s="100"/>
      <c r="E34" s="100"/>
      <c r="F34" s="100"/>
      <c r="G34" s="100"/>
      <c r="H34" s="101"/>
      <c r="I34" s="101"/>
      <c r="J34" s="99"/>
      <c r="K34" s="99"/>
      <c r="L34" s="116" t="str">
        <f>IF(J34="","",VLOOKUP(J34,Parameter!$B$20:$C$22,2,FALSE))</f>
        <v/>
      </c>
      <c r="M34" s="102"/>
      <c r="N34" s="119" t="str">
        <f t="shared" si="2"/>
        <v/>
      </c>
      <c r="O34" s="119" t="str">
        <f t="shared" si="3"/>
        <v/>
      </c>
    </row>
    <row r="35" spans="1:15" s="43" customFormat="1" ht="24" customHeight="1" x14ac:dyDescent="0.35">
      <c r="A35" s="93"/>
      <c r="B35" s="99"/>
      <c r="C35" s="99"/>
      <c r="D35" s="100"/>
      <c r="E35" s="100"/>
      <c r="F35" s="100"/>
      <c r="G35" s="100"/>
      <c r="H35" s="101"/>
      <c r="I35" s="101"/>
      <c r="J35" s="99"/>
      <c r="K35" s="99"/>
      <c r="L35" s="116" t="str">
        <f>IF(J35="","",VLOOKUP(J35,Parameter!$B$20:$C$22,2,FALSE))</f>
        <v/>
      </c>
      <c r="M35" s="102"/>
      <c r="N35" s="119" t="str">
        <f t="shared" si="2"/>
        <v/>
      </c>
      <c r="O35" s="119" t="str">
        <f t="shared" si="3"/>
        <v/>
      </c>
    </row>
    <row r="36" spans="1:15" s="43" customFormat="1" ht="24" customHeight="1" x14ac:dyDescent="0.35">
      <c r="A36" s="93"/>
      <c r="B36" s="99"/>
      <c r="C36" s="99"/>
      <c r="D36" s="100"/>
      <c r="E36" s="100"/>
      <c r="F36" s="100"/>
      <c r="G36" s="100"/>
      <c r="H36" s="101"/>
      <c r="I36" s="101"/>
      <c r="J36" s="99"/>
      <c r="K36" s="99"/>
      <c r="L36" s="116" t="str">
        <f>IF(J36="","",VLOOKUP(J36,Parameter!$B$20:$C$22,2,FALSE))</f>
        <v/>
      </c>
      <c r="M36" s="102"/>
      <c r="N36" s="119" t="str">
        <f t="shared" si="2"/>
        <v/>
      </c>
      <c r="O36" s="119" t="str">
        <f t="shared" si="3"/>
        <v/>
      </c>
    </row>
    <row r="37" spans="1:15" s="43" customFormat="1" ht="24" customHeight="1" x14ac:dyDescent="0.35">
      <c r="A37" s="93"/>
      <c r="B37" s="99"/>
      <c r="C37" s="99"/>
      <c r="D37" s="100"/>
      <c r="E37" s="100"/>
      <c r="F37" s="100"/>
      <c r="G37" s="100"/>
      <c r="H37" s="101"/>
      <c r="I37" s="101"/>
      <c r="J37" s="99"/>
      <c r="K37" s="99"/>
      <c r="L37" s="116" t="str">
        <f>IF(J37="","",VLOOKUP(J37,Parameter!$B$20:$C$22,2,FALSE))</f>
        <v/>
      </c>
      <c r="M37" s="102"/>
      <c r="N37" s="119" t="str">
        <f t="shared" si="2"/>
        <v/>
      </c>
      <c r="O37" s="119" t="str">
        <f t="shared" si="3"/>
        <v/>
      </c>
    </row>
    <row r="38" spans="1:15" s="43" customFormat="1" ht="24" customHeight="1" x14ac:dyDescent="0.35">
      <c r="A38" s="93"/>
      <c r="B38" s="99"/>
      <c r="C38" s="99"/>
      <c r="D38" s="100"/>
      <c r="E38" s="100"/>
      <c r="F38" s="100"/>
      <c r="G38" s="100"/>
      <c r="H38" s="101"/>
      <c r="I38" s="101"/>
      <c r="J38" s="99"/>
      <c r="K38" s="99"/>
      <c r="L38" s="116" t="str">
        <f>IF(J38="","",VLOOKUP(J38,Parameter!$B$20:$C$22,2,FALSE))</f>
        <v/>
      </c>
      <c r="M38" s="102"/>
      <c r="N38" s="119" t="str">
        <f t="shared" si="2"/>
        <v/>
      </c>
      <c r="O38" s="119" t="str">
        <f t="shared" si="3"/>
        <v/>
      </c>
    </row>
    <row r="39" spans="1:15" s="43" customFormat="1" ht="24" customHeight="1" x14ac:dyDescent="0.35">
      <c r="A39" s="93"/>
      <c r="B39" s="99"/>
      <c r="C39" s="99"/>
      <c r="D39" s="100"/>
      <c r="E39" s="100"/>
      <c r="F39" s="100"/>
      <c r="G39" s="100"/>
      <c r="H39" s="101"/>
      <c r="I39" s="101"/>
      <c r="J39" s="99"/>
      <c r="K39" s="99"/>
      <c r="L39" s="116" t="str">
        <f>IF(J39="","",VLOOKUP(J39,Parameter!$B$20:$C$22,2,FALSE))</f>
        <v/>
      </c>
      <c r="M39" s="102"/>
      <c r="N39" s="119" t="str">
        <f t="shared" si="2"/>
        <v/>
      </c>
      <c r="O39" s="119" t="str">
        <f t="shared" si="3"/>
        <v/>
      </c>
    </row>
    <row r="40" spans="1:15" s="43" customFormat="1" ht="24" customHeight="1" x14ac:dyDescent="0.35">
      <c r="A40" s="93"/>
      <c r="B40" s="99"/>
      <c r="C40" s="99"/>
      <c r="D40" s="100"/>
      <c r="E40" s="100"/>
      <c r="F40" s="100"/>
      <c r="G40" s="100"/>
      <c r="H40" s="101"/>
      <c r="I40" s="101"/>
      <c r="J40" s="99"/>
      <c r="K40" s="99"/>
      <c r="L40" s="116" t="str">
        <f>IF(J40="","",VLOOKUP(J40,Parameter!$B$20:$C$22,2,FALSE))</f>
        <v/>
      </c>
      <c r="M40" s="102"/>
      <c r="N40" s="119" t="str">
        <f t="shared" si="2"/>
        <v/>
      </c>
      <c r="O40" s="119" t="str">
        <f t="shared" si="3"/>
        <v/>
      </c>
    </row>
    <row r="41" spans="1:15" s="43" customFormat="1" ht="24" customHeight="1" x14ac:dyDescent="0.35">
      <c r="A41" s="93"/>
      <c r="B41" s="99"/>
      <c r="C41" s="99"/>
      <c r="D41" s="100"/>
      <c r="E41" s="100"/>
      <c r="F41" s="100"/>
      <c r="G41" s="100"/>
      <c r="H41" s="101"/>
      <c r="I41" s="101"/>
      <c r="J41" s="99"/>
      <c r="K41" s="99"/>
      <c r="L41" s="116" t="str">
        <f>IF(J41="","",VLOOKUP(J41,Parameter!$B$20:$C$22,2,FALSE))</f>
        <v/>
      </c>
      <c r="M41" s="102"/>
      <c r="N41" s="119" t="str">
        <f t="shared" si="2"/>
        <v/>
      </c>
      <c r="O41" s="119" t="str">
        <f t="shared" si="3"/>
        <v/>
      </c>
    </row>
    <row r="42" spans="1:15" s="43" customFormat="1" ht="24" customHeight="1" x14ac:dyDescent="0.35">
      <c r="A42" s="93"/>
      <c r="B42" s="99"/>
      <c r="C42" s="99"/>
      <c r="D42" s="100"/>
      <c r="E42" s="100"/>
      <c r="F42" s="100"/>
      <c r="G42" s="100"/>
      <c r="H42" s="101"/>
      <c r="I42" s="101"/>
      <c r="J42" s="99"/>
      <c r="K42" s="99"/>
      <c r="L42" s="116" t="str">
        <f>IF(J42="","",VLOOKUP(J42,Parameter!$B$20:$C$22,2,FALSE))</f>
        <v/>
      </c>
      <c r="M42" s="102"/>
      <c r="N42" s="119" t="str">
        <f t="shared" si="2"/>
        <v/>
      </c>
      <c r="O42" s="119" t="str">
        <f t="shared" si="3"/>
        <v/>
      </c>
    </row>
    <row r="43" spans="1:15" s="43" customFormat="1" ht="24" customHeight="1" x14ac:dyDescent="0.35">
      <c r="A43" s="93"/>
      <c r="B43" s="99"/>
      <c r="C43" s="99"/>
      <c r="D43" s="100"/>
      <c r="E43" s="100"/>
      <c r="F43" s="100"/>
      <c r="G43" s="100"/>
      <c r="H43" s="101"/>
      <c r="I43" s="101"/>
      <c r="J43" s="99"/>
      <c r="K43" s="99"/>
      <c r="L43" s="116" t="str">
        <f>IF(J43="","",VLOOKUP(J43,Parameter!$B$20:$C$22,2,FALSE))</f>
        <v/>
      </c>
      <c r="M43" s="102"/>
      <c r="N43" s="119" t="str">
        <f t="shared" si="2"/>
        <v/>
      </c>
      <c r="O43" s="119" t="str">
        <f t="shared" si="3"/>
        <v/>
      </c>
    </row>
    <row r="44" spans="1:15" s="43" customFormat="1" ht="24" customHeight="1" x14ac:dyDescent="0.35">
      <c r="A44" s="93"/>
      <c r="B44" s="99"/>
      <c r="C44" s="99"/>
      <c r="D44" s="100"/>
      <c r="E44" s="100"/>
      <c r="F44" s="100"/>
      <c r="G44" s="100"/>
      <c r="H44" s="101"/>
      <c r="I44" s="101"/>
      <c r="J44" s="99"/>
      <c r="K44" s="99"/>
      <c r="L44" s="116" t="str">
        <f>IF(J44="","",VLOOKUP(J44,Parameter!$B$20:$C$22,2,FALSE))</f>
        <v/>
      </c>
      <c r="M44" s="102"/>
      <c r="N44" s="119" t="str">
        <f t="shared" si="2"/>
        <v/>
      </c>
      <c r="O44" s="119" t="str">
        <f t="shared" si="3"/>
        <v/>
      </c>
    </row>
    <row r="45" spans="1:15" s="43" customFormat="1" ht="24" customHeight="1" x14ac:dyDescent="0.35">
      <c r="A45" s="93"/>
      <c r="B45" s="99"/>
      <c r="C45" s="99"/>
      <c r="D45" s="100"/>
      <c r="E45" s="100"/>
      <c r="F45" s="100"/>
      <c r="G45" s="100"/>
      <c r="H45" s="101"/>
      <c r="I45" s="101"/>
      <c r="J45" s="99"/>
      <c r="K45" s="99"/>
      <c r="L45" s="116" t="str">
        <f>IF(J45="","",VLOOKUP(J45,Parameter!$B$20:$C$22,2,FALSE))</f>
        <v/>
      </c>
      <c r="M45" s="102"/>
      <c r="N45" s="119" t="str">
        <f t="shared" si="2"/>
        <v/>
      </c>
      <c r="O45" s="119" t="str">
        <f t="shared" si="3"/>
        <v/>
      </c>
    </row>
    <row r="46" spans="1:15" s="43" customFormat="1" ht="24" customHeight="1" x14ac:dyDescent="0.35">
      <c r="A46" s="93"/>
      <c r="B46" s="99"/>
      <c r="C46" s="99"/>
      <c r="D46" s="100"/>
      <c r="E46" s="100"/>
      <c r="F46" s="100"/>
      <c r="G46" s="100"/>
      <c r="H46" s="101"/>
      <c r="I46" s="101"/>
      <c r="J46" s="99"/>
      <c r="K46" s="99"/>
      <c r="L46" s="116" t="str">
        <f>IF(J46="","",VLOOKUP(J46,Parameter!$B$20:$C$22,2,FALSE))</f>
        <v/>
      </c>
      <c r="M46" s="102"/>
      <c r="N46" s="119" t="str">
        <f t="shared" si="2"/>
        <v/>
      </c>
      <c r="O46" s="119" t="str">
        <f t="shared" si="3"/>
        <v/>
      </c>
    </row>
    <row r="47" spans="1:15" s="43" customFormat="1" ht="24" customHeight="1" x14ac:dyDescent="0.35">
      <c r="A47" s="93"/>
      <c r="B47" s="99"/>
      <c r="C47" s="99"/>
      <c r="D47" s="100"/>
      <c r="E47" s="100"/>
      <c r="F47" s="100"/>
      <c r="G47" s="100"/>
      <c r="H47" s="101"/>
      <c r="I47" s="101"/>
      <c r="J47" s="99"/>
      <c r="K47" s="99"/>
      <c r="L47" s="116" t="str">
        <f>IF(J47="","",VLOOKUP(J47,Parameter!$B$20:$C$22,2,FALSE))</f>
        <v/>
      </c>
      <c r="M47" s="102"/>
      <c r="N47" s="119" t="str">
        <f t="shared" si="2"/>
        <v/>
      </c>
      <c r="O47" s="119" t="str">
        <f t="shared" si="3"/>
        <v/>
      </c>
    </row>
    <row r="48" spans="1:15" s="43" customFormat="1" ht="24" customHeight="1" x14ac:dyDescent="0.35">
      <c r="A48" s="93"/>
      <c r="B48" s="99"/>
      <c r="C48" s="99"/>
      <c r="D48" s="100"/>
      <c r="E48" s="100"/>
      <c r="F48" s="100"/>
      <c r="G48" s="100"/>
      <c r="H48" s="101"/>
      <c r="I48" s="101"/>
      <c r="J48" s="99"/>
      <c r="K48" s="99"/>
      <c r="L48" s="116" t="str">
        <f>IF(J48="","",VLOOKUP(J48,Parameter!$B$20:$C$22,2,FALSE))</f>
        <v/>
      </c>
      <c r="M48" s="102"/>
      <c r="N48" s="119" t="str">
        <f t="shared" si="2"/>
        <v/>
      </c>
      <c r="O48" s="119" t="str">
        <f t="shared" si="3"/>
        <v/>
      </c>
    </row>
    <row r="49" spans="1:15" s="43" customFormat="1" ht="24" customHeight="1" x14ac:dyDescent="0.35">
      <c r="A49" s="93"/>
      <c r="B49" s="99"/>
      <c r="C49" s="99"/>
      <c r="D49" s="100"/>
      <c r="E49" s="100"/>
      <c r="F49" s="100"/>
      <c r="G49" s="100"/>
      <c r="H49" s="101"/>
      <c r="I49" s="101"/>
      <c r="J49" s="99"/>
      <c r="K49" s="99"/>
      <c r="L49" s="116" t="str">
        <f>IF(J49="","",VLOOKUP(J49,Parameter!$B$20:$C$22,2,FALSE))</f>
        <v/>
      </c>
      <c r="M49" s="102"/>
      <c r="N49" s="119" t="str">
        <f t="shared" si="2"/>
        <v/>
      </c>
      <c r="O49" s="119" t="str">
        <f t="shared" si="3"/>
        <v/>
      </c>
    </row>
    <row r="50" spans="1:15" s="43" customFormat="1" ht="24" customHeight="1" x14ac:dyDescent="0.35">
      <c r="A50" s="93"/>
      <c r="B50" s="99"/>
      <c r="C50" s="99"/>
      <c r="D50" s="100"/>
      <c r="E50" s="100"/>
      <c r="F50" s="100"/>
      <c r="G50" s="100"/>
      <c r="H50" s="101"/>
      <c r="I50" s="101"/>
      <c r="J50" s="99"/>
      <c r="K50" s="99"/>
      <c r="L50" s="116" t="str">
        <f>IF(J50="","",VLOOKUP(J50,Parameter!$B$20:$C$22,2,FALSE))</f>
        <v/>
      </c>
      <c r="M50" s="102"/>
      <c r="N50" s="119" t="str">
        <f t="shared" si="2"/>
        <v/>
      </c>
      <c r="O50" s="119" t="str">
        <f t="shared" si="3"/>
        <v/>
      </c>
    </row>
    <row r="51" spans="1:15" s="43" customFormat="1" ht="24" customHeight="1" x14ac:dyDescent="0.35">
      <c r="A51" s="93"/>
      <c r="B51" s="99"/>
      <c r="C51" s="99"/>
      <c r="D51" s="100"/>
      <c r="E51" s="100"/>
      <c r="F51" s="100"/>
      <c r="G51" s="100"/>
      <c r="H51" s="101"/>
      <c r="I51" s="101"/>
      <c r="J51" s="99"/>
      <c r="K51" s="99"/>
      <c r="L51" s="116" t="str">
        <f>IF(J51="","",VLOOKUP(J51,Parameter!$B$20:$C$22,2,FALSE))</f>
        <v/>
      </c>
      <c r="M51" s="102"/>
      <c r="N51" s="119" t="str">
        <f t="shared" si="2"/>
        <v/>
      </c>
      <c r="O51" s="119" t="str">
        <f t="shared" si="3"/>
        <v/>
      </c>
    </row>
    <row r="52" spans="1:15" s="43" customFormat="1" ht="24" customHeight="1" x14ac:dyDescent="0.35">
      <c r="A52" s="93"/>
      <c r="B52" s="99"/>
      <c r="C52" s="99"/>
      <c r="D52" s="100"/>
      <c r="E52" s="100"/>
      <c r="F52" s="100"/>
      <c r="G52" s="100"/>
      <c r="H52" s="101"/>
      <c r="I52" s="101"/>
      <c r="J52" s="99"/>
      <c r="K52" s="99"/>
      <c r="L52" s="116" t="str">
        <f>IF(J52="","",VLOOKUP(J52,Parameter!$B$20:$C$22,2,FALSE))</f>
        <v/>
      </c>
      <c r="M52" s="102"/>
      <c r="N52" s="119" t="str">
        <f t="shared" si="2"/>
        <v/>
      </c>
      <c r="O52" s="119" t="str">
        <f t="shared" si="3"/>
        <v/>
      </c>
    </row>
    <row r="53" spans="1:15" s="43" customFormat="1" ht="24" customHeight="1" x14ac:dyDescent="0.35">
      <c r="A53" s="93"/>
      <c r="B53" s="99"/>
      <c r="C53" s="99"/>
      <c r="D53" s="100"/>
      <c r="E53" s="100"/>
      <c r="F53" s="100"/>
      <c r="G53" s="100"/>
      <c r="H53" s="101"/>
      <c r="I53" s="101"/>
      <c r="J53" s="99"/>
      <c r="K53" s="99"/>
      <c r="L53" s="116" t="str">
        <f>IF(J53="","",VLOOKUP(J53,Parameter!$B$20:$C$22,2,FALSE))</f>
        <v/>
      </c>
      <c r="M53" s="102"/>
      <c r="N53" s="119" t="str">
        <f t="shared" si="2"/>
        <v/>
      </c>
      <c r="O53" s="119" t="str">
        <f t="shared" si="3"/>
        <v/>
      </c>
    </row>
    <row r="54" spans="1:15" s="43" customFormat="1" ht="24" customHeight="1" x14ac:dyDescent="0.35">
      <c r="A54" s="93"/>
      <c r="B54" s="99"/>
      <c r="C54" s="99"/>
      <c r="D54" s="100"/>
      <c r="E54" s="100"/>
      <c r="F54" s="100"/>
      <c r="G54" s="100"/>
      <c r="H54" s="101"/>
      <c r="I54" s="101"/>
      <c r="J54" s="99"/>
      <c r="K54" s="99"/>
      <c r="L54" s="116" t="str">
        <f>IF(J54="","",VLOOKUP(J54,Parameter!$B$20:$C$22,2,FALSE))</f>
        <v/>
      </c>
      <c r="M54" s="102"/>
      <c r="N54" s="119" t="str">
        <f t="shared" si="2"/>
        <v/>
      </c>
      <c r="O54" s="119" t="str">
        <f t="shared" si="3"/>
        <v/>
      </c>
    </row>
    <row r="55" spans="1:15" s="43" customFormat="1" ht="24" customHeight="1" x14ac:dyDescent="0.35">
      <c r="A55" s="93"/>
      <c r="B55" s="99"/>
      <c r="C55" s="99"/>
      <c r="D55" s="100"/>
      <c r="E55" s="100"/>
      <c r="F55" s="100"/>
      <c r="G55" s="100"/>
      <c r="H55" s="101"/>
      <c r="I55" s="101"/>
      <c r="J55" s="99"/>
      <c r="K55" s="99"/>
      <c r="L55" s="116" t="str">
        <f>IF(J55="","",VLOOKUP(J55,Parameter!$B$20:$C$22,2,FALSE))</f>
        <v/>
      </c>
      <c r="M55" s="102"/>
      <c r="N55" s="119" t="str">
        <f t="shared" si="2"/>
        <v/>
      </c>
      <c r="O55" s="119" t="str">
        <f t="shared" si="3"/>
        <v/>
      </c>
    </row>
    <row r="56" spans="1:15" s="43" customFormat="1" ht="24" customHeight="1" x14ac:dyDescent="0.35">
      <c r="A56" s="93"/>
      <c r="B56" s="99"/>
      <c r="C56" s="99"/>
      <c r="D56" s="100"/>
      <c r="E56" s="100"/>
      <c r="F56" s="100"/>
      <c r="G56" s="100"/>
      <c r="H56" s="101"/>
      <c r="I56" s="101"/>
      <c r="J56" s="99"/>
      <c r="K56" s="99"/>
      <c r="L56" s="116" t="str">
        <f>IF(J56="","",VLOOKUP(J56,Parameter!$B$20:$C$22,2,FALSE))</f>
        <v/>
      </c>
      <c r="M56" s="102"/>
      <c r="N56" s="119" t="str">
        <f t="shared" si="2"/>
        <v/>
      </c>
      <c r="O56" s="119" t="str">
        <f t="shared" si="3"/>
        <v/>
      </c>
    </row>
    <row r="57" spans="1:15" s="43" customFormat="1" ht="24" customHeight="1" x14ac:dyDescent="0.35">
      <c r="A57" s="93"/>
      <c r="B57" s="99"/>
      <c r="C57" s="99"/>
      <c r="D57" s="100"/>
      <c r="E57" s="100"/>
      <c r="F57" s="100"/>
      <c r="G57" s="100"/>
      <c r="H57" s="101"/>
      <c r="I57" s="101"/>
      <c r="J57" s="99"/>
      <c r="K57" s="99"/>
      <c r="L57" s="116" t="str">
        <f>IF(J57="","",VLOOKUP(J57,Parameter!$B$20:$C$22,2,FALSE))</f>
        <v/>
      </c>
      <c r="M57" s="102"/>
      <c r="N57" s="119" t="str">
        <f t="shared" si="2"/>
        <v/>
      </c>
      <c r="O57" s="119" t="str">
        <f t="shared" si="3"/>
        <v/>
      </c>
    </row>
    <row r="58" spans="1:15" s="43" customFormat="1" ht="24" customHeight="1" x14ac:dyDescent="0.35">
      <c r="A58" s="93"/>
      <c r="B58" s="99"/>
      <c r="C58" s="99"/>
      <c r="D58" s="100"/>
      <c r="E58" s="100"/>
      <c r="F58" s="100"/>
      <c r="G58" s="100"/>
      <c r="H58" s="101"/>
      <c r="I58" s="101"/>
      <c r="J58" s="99"/>
      <c r="K58" s="99"/>
      <c r="L58" s="116" t="str">
        <f>IF(J58="","",VLOOKUP(J58,Parameter!$B$20:$C$22,2,FALSE))</f>
        <v/>
      </c>
      <c r="M58" s="102"/>
      <c r="N58" s="119" t="str">
        <f t="shared" si="2"/>
        <v/>
      </c>
      <c r="O58" s="119" t="str">
        <f t="shared" si="3"/>
        <v/>
      </c>
    </row>
    <row r="59" spans="1:15" s="43" customFormat="1" ht="24" customHeight="1" x14ac:dyDescent="0.35">
      <c r="A59" s="93"/>
      <c r="B59" s="99"/>
      <c r="C59" s="99"/>
      <c r="D59" s="100"/>
      <c r="E59" s="100"/>
      <c r="F59" s="100"/>
      <c r="G59" s="100"/>
      <c r="H59" s="101"/>
      <c r="I59" s="101"/>
      <c r="J59" s="99"/>
      <c r="K59" s="99"/>
      <c r="L59" s="116" t="str">
        <f>IF(J59="","",VLOOKUP(J59,Parameter!$B$20:$C$22,2,FALSE))</f>
        <v/>
      </c>
      <c r="M59" s="102"/>
      <c r="N59" s="119" t="str">
        <f t="shared" si="2"/>
        <v/>
      </c>
      <c r="O59" s="119" t="str">
        <f t="shared" si="3"/>
        <v/>
      </c>
    </row>
    <row r="60" spans="1:15" s="43" customFormat="1" ht="24" customHeight="1" x14ac:dyDescent="0.35">
      <c r="A60" s="93"/>
      <c r="B60" s="99"/>
      <c r="C60" s="99"/>
      <c r="D60" s="100"/>
      <c r="E60" s="100"/>
      <c r="F60" s="100"/>
      <c r="G60" s="100"/>
      <c r="H60" s="101"/>
      <c r="I60" s="101"/>
      <c r="J60" s="99"/>
      <c r="K60" s="99"/>
      <c r="L60" s="116" t="str">
        <f>IF(J60="","",VLOOKUP(J60,Parameter!$B$20:$C$22,2,FALSE))</f>
        <v/>
      </c>
      <c r="M60" s="102"/>
      <c r="N60" s="119" t="str">
        <f t="shared" si="2"/>
        <v/>
      </c>
      <c r="O60" s="119" t="str">
        <f t="shared" si="3"/>
        <v/>
      </c>
    </row>
    <row r="61" spans="1:15" s="43" customFormat="1" ht="24" customHeight="1" x14ac:dyDescent="0.35">
      <c r="A61" s="93"/>
      <c r="B61" s="99"/>
      <c r="C61" s="99"/>
      <c r="D61" s="100"/>
      <c r="E61" s="100"/>
      <c r="F61" s="100"/>
      <c r="G61" s="100"/>
      <c r="H61" s="101"/>
      <c r="I61" s="101"/>
      <c r="J61" s="99"/>
      <c r="K61" s="99"/>
      <c r="L61" s="116" t="str">
        <f>IF(J61="","",VLOOKUP(J61,Parameter!$B$20:$C$22,2,FALSE))</f>
        <v/>
      </c>
      <c r="M61" s="102"/>
      <c r="N61" s="119" t="str">
        <f t="shared" si="2"/>
        <v/>
      </c>
      <c r="O61" s="119" t="str">
        <f t="shared" si="3"/>
        <v/>
      </c>
    </row>
    <row r="62" spans="1:15" s="43" customFormat="1" ht="24" customHeight="1" x14ac:dyDescent="0.35">
      <c r="A62" s="93"/>
      <c r="B62" s="99"/>
      <c r="C62" s="99"/>
      <c r="D62" s="100"/>
      <c r="E62" s="100"/>
      <c r="F62" s="100"/>
      <c r="G62" s="100"/>
      <c r="H62" s="101"/>
      <c r="I62" s="101"/>
      <c r="J62" s="99"/>
      <c r="K62" s="99"/>
      <c r="L62" s="116" t="str">
        <f>IF(J62="","",VLOOKUP(J62,Parameter!$B$20:$C$22,2,FALSE))</f>
        <v/>
      </c>
      <c r="M62" s="102"/>
      <c r="N62" s="119" t="str">
        <f t="shared" si="2"/>
        <v/>
      </c>
      <c r="O62" s="119" t="str">
        <f t="shared" si="3"/>
        <v/>
      </c>
    </row>
    <row r="63" spans="1:15" s="43" customFormat="1" ht="24" customHeight="1" x14ac:dyDescent="0.35">
      <c r="A63" s="93"/>
      <c r="B63" s="99"/>
      <c r="C63" s="99"/>
      <c r="D63" s="100"/>
      <c r="E63" s="100"/>
      <c r="F63" s="100"/>
      <c r="G63" s="100"/>
      <c r="H63" s="101"/>
      <c r="I63" s="101"/>
      <c r="J63" s="99"/>
      <c r="K63" s="99"/>
      <c r="L63" s="116" t="str">
        <f>IF(J63="","",VLOOKUP(J63,Parameter!$B$20:$C$22,2,FALSE))</f>
        <v/>
      </c>
      <c r="M63" s="102"/>
      <c r="N63" s="119" t="str">
        <f t="shared" si="2"/>
        <v/>
      </c>
      <c r="O63" s="119" t="str">
        <f t="shared" si="3"/>
        <v/>
      </c>
    </row>
    <row r="64" spans="1:15" s="43" customFormat="1" ht="24" customHeight="1" x14ac:dyDescent="0.35">
      <c r="A64" s="93"/>
      <c r="B64" s="99"/>
      <c r="C64" s="99"/>
      <c r="D64" s="100"/>
      <c r="E64" s="100"/>
      <c r="F64" s="100"/>
      <c r="G64" s="100"/>
      <c r="H64" s="101"/>
      <c r="I64" s="101"/>
      <c r="J64" s="99"/>
      <c r="K64" s="99"/>
      <c r="L64" s="116" t="str">
        <f>IF(J64="","",VLOOKUP(J64,Parameter!$B$20:$C$22,2,FALSE))</f>
        <v/>
      </c>
      <c r="M64" s="102"/>
      <c r="N64" s="119" t="str">
        <f t="shared" si="2"/>
        <v/>
      </c>
      <c r="O64" s="119" t="str">
        <f t="shared" si="3"/>
        <v/>
      </c>
    </row>
    <row r="65" spans="1:15" s="43" customFormat="1" ht="24" customHeight="1" x14ac:dyDescent="0.35">
      <c r="A65" s="93"/>
      <c r="B65" s="99"/>
      <c r="C65" s="99"/>
      <c r="D65" s="100"/>
      <c r="E65" s="100"/>
      <c r="F65" s="100"/>
      <c r="G65" s="100"/>
      <c r="H65" s="101"/>
      <c r="I65" s="101"/>
      <c r="J65" s="99"/>
      <c r="K65" s="99"/>
      <c r="L65" s="116" t="str">
        <f>IF(J65="","",VLOOKUP(J65,Parameter!$B$20:$C$22,2,FALSE))</f>
        <v/>
      </c>
      <c r="M65" s="102"/>
      <c r="N65" s="119" t="str">
        <f t="shared" si="2"/>
        <v/>
      </c>
      <c r="O65" s="119" t="str">
        <f t="shared" si="3"/>
        <v/>
      </c>
    </row>
    <row r="66" spans="1:15" s="43" customFormat="1" ht="24" customHeight="1" x14ac:dyDescent="0.35">
      <c r="A66" s="93"/>
      <c r="B66" s="99"/>
      <c r="C66" s="99"/>
      <c r="D66" s="100"/>
      <c r="E66" s="100"/>
      <c r="F66" s="100"/>
      <c r="G66" s="100"/>
      <c r="H66" s="101"/>
      <c r="I66" s="101"/>
      <c r="J66" s="99"/>
      <c r="K66" s="99"/>
      <c r="L66" s="116" t="str">
        <f>IF(J66="","",VLOOKUP(J66,Parameter!$B$20:$C$22,2,FALSE))</f>
        <v/>
      </c>
      <c r="M66" s="102"/>
      <c r="N66" s="119" t="str">
        <f t="shared" si="2"/>
        <v/>
      </c>
      <c r="O66" s="119" t="str">
        <f t="shared" si="3"/>
        <v/>
      </c>
    </row>
    <row r="67" spans="1:15" s="43" customFormat="1" ht="24" customHeight="1" x14ac:dyDescent="0.35">
      <c r="A67" s="93"/>
      <c r="B67" s="99"/>
      <c r="C67" s="99"/>
      <c r="D67" s="100"/>
      <c r="E67" s="100"/>
      <c r="F67" s="100"/>
      <c r="G67" s="100"/>
      <c r="H67" s="101"/>
      <c r="I67" s="101"/>
      <c r="J67" s="99"/>
      <c r="K67" s="99"/>
      <c r="L67" s="116" t="str">
        <f>IF(J67="","",VLOOKUP(J67,Parameter!$B$20:$C$22,2,FALSE))</f>
        <v/>
      </c>
      <c r="M67" s="102"/>
      <c r="N67" s="119" t="str">
        <f t="shared" si="2"/>
        <v/>
      </c>
      <c r="O67" s="119" t="str">
        <f t="shared" si="3"/>
        <v/>
      </c>
    </row>
    <row r="68" spans="1:15" s="43" customFormat="1" ht="24" customHeight="1" x14ac:dyDescent="0.35">
      <c r="A68" s="93"/>
      <c r="B68" s="99"/>
      <c r="C68" s="99"/>
      <c r="D68" s="100"/>
      <c r="E68" s="100"/>
      <c r="F68" s="100"/>
      <c r="G68" s="100"/>
      <c r="H68" s="101"/>
      <c r="I68" s="101"/>
      <c r="J68" s="99"/>
      <c r="K68" s="99"/>
      <c r="L68" s="116" t="str">
        <f>IF(J68="","",VLOOKUP(J68,Parameter!$B$20:$C$22,2,FALSE))</f>
        <v/>
      </c>
      <c r="M68" s="102"/>
      <c r="N68" s="119" t="str">
        <f t="shared" si="2"/>
        <v/>
      </c>
      <c r="O68" s="119" t="str">
        <f t="shared" si="3"/>
        <v/>
      </c>
    </row>
    <row r="69" spans="1:15" s="43" customFormat="1" ht="24" customHeight="1" x14ac:dyDescent="0.35">
      <c r="A69" s="93"/>
      <c r="B69" s="99"/>
      <c r="C69" s="99"/>
      <c r="D69" s="100"/>
      <c r="E69" s="100"/>
      <c r="F69" s="100"/>
      <c r="G69" s="100"/>
      <c r="H69" s="101"/>
      <c r="I69" s="101"/>
      <c r="J69" s="99"/>
      <c r="K69" s="99"/>
      <c r="L69" s="116" t="str">
        <f>IF(J69="","",VLOOKUP(J69,Parameter!$B$20:$C$22,2,FALSE))</f>
        <v/>
      </c>
      <c r="M69" s="102"/>
      <c r="N69" s="119" t="str">
        <f t="shared" si="2"/>
        <v/>
      </c>
      <c r="O69" s="119" t="str">
        <f t="shared" si="3"/>
        <v/>
      </c>
    </row>
    <row r="70" spans="1:15" s="43" customFormat="1" ht="24" customHeight="1" x14ac:dyDescent="0.35">
      <c r="A70" s="93"/>
      <c r="B70" s="99"/>
      <c r="C70" s="99"/>
      <c r="D70" s="100"/>
      <c r="E70" s="100"/>
      <c r="F70" s="100"/>
      <c r="G70" s="100"/>
      <c r="H70" s="101"/>
      <c r="I70" s="101"/>
      <c r="J70" s="99"/>
      <c r="K70" s="99"/>
      <c r="L70" s="116" t="str">
        <f>IF(J70="","",VLOOKUP(J70,Parameter!$B$20:$C$22,2,FALSE))</f>
        <v/>
      </c>
      <c r="M70" s="102"/>
      <c r="N70" s="119" t="str">
        <f t="shared" si="2"/>
        <v/>
      </c>
      <c r="O70" s="119" t="str">
        <f t="shared" si="3"/>
        <v/>
      </c>
    </row>
    <row r="71" spans="1:15" s="43" customFormat="1" ht="24" customHeight="1" x14ac:dyDescent="0.35">
      <c r="A71" s="93"/>
      <c r="B71" s="99"/>
      <c r="C71" s="99"/>
      <c r="D71" s="100"/>
      <c r="E71" s="100"/>
      <c r="F71" s="100"/>
      <c r="G71" s="100"/>
      <c r="H71" s="101"/>
      <c r="I71" s="101"/>
      <c r="J71" s="99"/>
      <c r="K71" s="99"/>
      <c r="L71" s="116" t="str">
        <f>IF(J71="","",VLOOKUP(J71,Parameter!$B$20:$C$22,2,FALSE))</f>
        <v/>
      </c>
      <c r="M71" s="102"/>
      <c r="N71" s="119" t="str">
        <f t="shared" si="2"/>
        <v/>
      </c>
      <c r="O71" s="119" t="str">
        <f t="shared" si="3"/>
        <v/>
      </c>
    </row>
    <row r="72" spans="1:15" s="43" customFormat="1" ht="24" customHeight="1" x14ac:dyDescent="0.35">
      <c r="A72" s="93"/>
      <c r="B72" s="99"/>
      <c r="C72" s="99"/>
      <c r="D72" s="100"/>
      <c r="E72" s="100"/>
      <c r="F72" s="100"/>
      <c r="G72" s="100"/>
      <c r="H72" s="101"/>
      <c r="I72" s="101"/>
      <c r="J72" s="99"/>
      <c r="K72" s="99"/>
      <c r="L72" s="116" t="str">
        <f>IF(J72="","",VLOOKUP(J72,Parameter!$B$20:$C$22,2,FALSE))</f>
        <v/>
      </c>
      <c r="M72" s="102"/>
      <c r="N72" s="119" t="str">
        <f t="shared" si="2"/>
        <v/>
      </c>
      <c r="O72" s="119" t="str">
        <f t="shared" si="3"/>
        <v/>
      </c>
    </row>
    <row r="73" spans="1:15" s="43" customFormat="1" ht="24" customHeight="1" x14ac:dyDescent="0.35">
      <c r="A73" s="93"/>
      <c r="B73" s="99"/>
      <c r="C73" s="99"/>
      <c r="D73" s="100"/>
      <c r="E73" s="100"/>
      <c r="F73" s="100"/>
      <c r="G73" s="100"/>
      <c r="H73" s="101"/>
      <c r="I73" s="101"/>
      <c r="J73" s="99"/>
      <c r="K73" s="99"/>
      <c r="L73" s="116" t="str">
        <f>IF(J73="","",VLOOKUP(J73,Parameter!$B$20:$C$22,2,FALSE))</f>
        <v/>
      </c>
      <c r="M73" s="102"/>
      <c r="N73" s="119" t="str">
        <f t="shared" si="2"/>
        <v/>
      </c>
      <c r="O73" s="119" t="str">
        <f t="shared" si="3"/>
        <v/>
      </c>
    </row>
    <row r="74" spans="1:15" s="43" customFormat="1" ht="24" customHeight="1" x14ac:dyDescent="0.35">
      <c r="A74" s="93"/>
      <c r="B74" s="99"/>
      <c r="C74" s="99"/>
      <c r="D74" s="100"/>
      <c r="E74" s="100"/>
      <c r="F74" s="100"/>
      <c r="G74" s="100"/>
      <c r="H74" s="101"/>
      <c r="I74" s="101"/>
      <c r="J74" s="99"/>
      <c r="K74" s="99"/>
      <c r="L74" s="116" t="str">
        <f>IF(J74="","",VLOOKUP(J74,Parameter!$B$20:$C$22,2,FALSE))</f>
        <v/>
      </c>
      <c r="M74" s="102"/>
      <c r="N74" s="119" t="str">
        <f t="shared" si="2"/>
        <v/>
      </c>
      <c r="O74" s="119" t="str">
        <f t="shared" si="3"/>
        <v/>
      </c>
    </row>
    <row r="75" spans="1:15" s="43" customFormat="1" ht="24" customHeight="1" x14ac:dyDescent="0.35">
      <c r="A75" s="93"/>
      <c r="B75" s="99"/>
      <c r="C75" s="99"/>
      <c r="D75" s="100"/>
      <c r="E75" s="100"/>
      <c r="F75" s="100"/>
      <c r="G75" s="100"/>
      <c r="H75" s="101"/>
      <c r="I75" s="101"/>
      <c r="J75" s="99"/>
      <c r="K75" s="99"/>
      <c r="L75" s="116" t="str">
        <f>IF(J75="","",VLOOKUP(J75,Parameter!$B$20:$C$22,2,FALSE))</f>
        <v/>
      </c>
      <c r="M75" s="102"/>
      <c r="N75" s="119" t="str">
        <f t="shared" si="2"/>
        <v/>
      </c>
      <c r="O75" s="119" t="str">
        <f t="shared" si="3"/>
        <v/>
      </c>
    </row>
    <row r="76" spans="1:15" s="43" customFormat="1" ht="24" customHeight="1" x14ac:dyDescent="0.35">
      <c r="A76" s="93"/>
      <c r="B76" s="99"/>
      <c r="C76" s="99"/>
      <c r="D76" s="100"/>
      <c r="E76" s="100"/>
      <c r="F76" s="100"/>
      <c r="G76" s="100"/>
      <c r="H76" s="101"/>
      <c r="I76" s="101"/>
      <c r="J76" s="99"/>
      <c r="K76" s="99"/>
      <c r="L76" s="116" t="str">
        <f>IF(J76="","",VLOOKUP(J76,Parameter!$B$20:$C$22,2,FALSE))</f>
        <v/>
      </c>
      <c r="M76" s="102"/>
      <c r="N76" s="119" t="str">
        <f t="shared" si="2"/>
        <v/>
      </c>
      <c r="O76" s="119" t="str">
        <f t="shared" si="3"/>
        <v/>
      </c>
    </row>
    <row r="77" spans="1:15" s="43" customFormat="1" ht="24" customHeight="1" x14ac:dyDescent="0.35">
      <c r="A77" s="93"/>
      <c r="B77" s="99"/>
      <c r="C77" s="99"/>
      <c r="D77" s="100"/>
      <c r="E77" s="100"/>
      <c r="F77" s="100"/>
      <c r="G77" s="100"/>
      <c r="H77" s="101"/>
      <c r="I77" s="101"/>
      <c r="J77" s="99"/>
      <c r="K77" s="99"/>
      <c r="L77" s="116" t="str">
        <f>IF(J77="","",VLOOKUP(J77,Parameter!$B$20:$C$22,2,FALSE))</f>
        <v/>
      </c>
      <c r="M77" s="102"/>
      <c r="N77" s="119" t="str">
        <f t="shared" si="2"/>
        <v/>
      </c>
      <c r="O77" s="119" t="str">
        <f t="shared" si="3"/>
        <v/>
      </c>
    </row>
    <row r="78" spans="1:15" s="43" customFormat="1" ht="24" customHeight="1" x14ac:dyDescent="0.35">
      <c r="A78" s="93"/>
      <c r="B78" s="99"/>
      <c r="C78" s="99"/>
      <c r="D78" s="100"/>
      <c r="E78" s="100"/>
      <c r="F78" s="100"/>
      <c r="G78" s="100"/>
      <c r="H78" s="101"/>
      <c r="I78" s="101"/>
      <c r="J78" s="99"/>
      <c r="K78" s="99"/>
      <c r="L78" s="116" t="str">
        <f>IF(J78="","",VLOOKUP(J78,Parameter!$B$20:$C$22,2,FALSE))</f>
        <v/>
      </c>
      <c r="M78" s="102"/>
      <c r="N78" s="119" t="str">
        <f t="shared" si="2"/>
        <v/>
      </c>
      <c r="O78" s="119" t="str">
        <f t="shared" si="3"/>
        <v/>
      </c>
    </row>
    <row r="79" spans="1:15" s="43" customFormat="1" ht="24" customHeight="1" x14ac:dyDescent="0.35">
      <c r="A79" s="93"/>
      <c r="B79" s="99"/>
      <c r="C79" s="99"/>
      <c r="D79" s="100"/>
      <c r="E79" s="100"/>
      <c r="F79" s="100"/>
      <c r="G79" s="100"/>
      <c r="H79" s="101"/>
      <c r="I79" s="101"/>
      <c r="J79" s="99"/>
      <c r="K79" s="99"/>
      <c r="L79" s="116" t="str">
        <f>IF(J79="","",VLOOKUP(J79,Parameter!$B$20:$C$22,2,FALSE))</f>
        <v/>
      </c>
      <c r="M79" s="102"/>
      <c r="N79" s="119" t="str">
        <f t="shared" ref="N79:N106" si="4">IF(A79="","",IF(J79="",0,H79*L79*IF(M79="",1,M79)))</f>
        <v/>
      </c>
      <c r="O79" s="119" t="str">
        <f t="shared" ref="O79:O106" si="5">IF(A79="","",IF(A79="",0,I79*L79*IF(M79="",1,M79)))</f>
        <v/>
      </c>
    </row>
    <row r="80" spans="1:15" s="43" customFormat="1" ht="24" customHeight="1" x14ac:dyDescent="0.35">
      <c r="A80" s="93"/>
      <c r="B80" s="99"/>
      <c r="C80" s="99"/>
      <c r="D80" s="100"/>
      <c r="E80" s="100"/>
      <c r="F80" s="100"/>
      <c r="G80" s="100"/>
      <c r="H80" s="101"/>
      <c r="I80" s="101"/>
      <c r="J80" s="99"/>
      <c r="K80" s="99"/>
      <c r="L80" s="116" t="str">
        <f>IF(J80="","",VLOOKUP(J80,Parameter!$B$20:$C$22,2,FALSE))</f>
        <v/>
      </c>
      <c r="M80" s="102"/>
      <c r="N80" s="119" t="str">
        <f t="shared" si="4"/>
        <v/>
      </c>
      <c r="O80" s="119" t="str">
        <f t="shared" si="5"/>
        <v/>
      </c>
    </row>
    <row r="81" spans="1:15" s="43" customFormat="1" ht="24" customHeight="1" x14ac:dyDescent="0.35">
      <c r="A81" s="93"/>
      <c r="B81" s="99"/>
      <c r="C81" s="99"/>
      <c r="D81" s="100"/>
      <c r="E81" s="100"/>
      <c r="F81" s="100"/>
      <c r="G81" s="100"/>
      <c r="H81" s="101"/>
      <c r="I81" s="101"/>
      <c r="J81" s="99"/>
      <c r="K81" s="99"/>
      <c r="L81" s="116" t="str">
        <f>IF(J81="","",VLOOKUP(J81,Parameter!$B$20:$C$22,2,FALSE))</f>
        <v/>
      </c>
      <c r="M81" s="102"/>
      <c r="N81" s="119" t="str">
        <f t="shared" si="4"/>
        <v/>
      </c>
      <c r="O81" s="119" t="str">
        <f t="shared" si="5"/>
        <v/>
      </c>
    </row>
    <row r="82" spans="1:15" s="43" customFormat="1" ht="24" customHeight="1" x14ac:dyDescent="0.35">
      <c r="A82" s="93"/>
      <c r="B82" s="99"/>
      <c r="C82" s="99"/>
      <c r="D82" s="100"/>
      <c r="E82" s="100"/>
      <c r="F82" s="100"/>
      <c r="G82" s="100"/>
      <c r="H82" s="101"/>
      <c r="I82" s="101"/>
      <c r="J82" s="99"/>
      <c r="K82" s="99"/>
      <c r="L82" s="116" t="str">
        <f>IF(J82="","",VLOOKUP(J82,Parameter!$B$20:$C$22,2,FALSE))</f>
        <v/>
      </c>
      <c r="M82" s="102"/>
      <c r="N82" s="119" t="str">
        <f t="shared" si="4"/>
        <v/>
      </c>
      <c r="O82" s="119" t="str">
        <f t="shared" si="5"/>
        <v/>
      </c>
    </row>
    <row r="83" spans="1:15" s="43" customFormat="1" ht="24" customHeight="1" x14ac:dyDescent="0.35">
      <c r="A83" s="93"/>
      <c r="B83" s="99"/>
      <c r="C83" s="99"/>
      <c r="D83" s="100"/>
      <c r="E83" s="100"/>
      <c r="F83" s="100"/>
      <c r="G83" s="100"/>
      <c r="H83" s="101"/>
      <c r="I83" s="101"/>
      <c r="J83" s="99"/>
      <c r="K83" s="99"/>
      <c r="L83" s="116" t="str">
        <f>IF(J83="","",VLOOKUP(J83,Parameter!$B$20:$C$22,2,FALSE))</f>
        <v/>
      </c>
      <c r="M83" s="102"/>
      <c r="N83" s="119" t="str">
        <f t="shared" si="4"/>
        <v/>
      </c>
      <c r="O83" s="119" t="str">
        <f t="shared" si="5"/>
        <v/>
      </c>
    </row>
    <row r="84" spans="1:15" s="43" customFormat="1" ht="24" customHeight="1" x14ac:dyDescent="0.35">
      <c r="A84" s="93"/>
      <c r="B84" s="99"/>
      <c r="C84" s="99"/>
      <c r="D84" s="100"/>
      <c r="E84" s="100"/>
      <c r="F84" s="100"/>
      <c r="G84" s="100"/>
      <c r="H84" s="101"/>
      <c r="I84" s="101"/>
      <c r="J84" s="99"/>
      <c r="K84" s="99"/>
      <c r="L84" s="116" t="str">
        <f>IF(J84="","",VLOOKUP(J84,Parameter!$B$20:$C$22,2,FALSE))</f>
        <v/>
      </c>
      <c r="M84" s="102"/>
      <c r="N84" s="119" t="str">
        <f t="shared" si="4"/>
        <v/>
      </c>
      <c r="O84" s="119" t="str">
        <f t="shared" si="5"/>
        <v/>
      </c>
    </row>
    <row r="85" spans="1:15" s="43" customFormat="1" ht="24" customHeight="1" x14ac:dyDescent="0.35">
      <c r="A85" s="93"/>
      <c r="B85" s="99"/>
      <c r="C85" s="99"/>
      <c r="D85" s="100"/>
      <c r="E85" s="100"/>
      <c r="F85" s="100"/>
      <c r="G85" s="100"/>
      <c r="H85" s="101"/>
      <c r="I85" s="101"/>
      <c r="J85" s="99"/>
      <c r="K85" s="99"/>
      <c r="L85" s="116" t="str">
        <f>IF(J85="","",VLOOKUP(J85,Parameter!$B$20:$C$22,2,FALSE))</f>
        <v/>
      </c>
      <c r="M85" s="102"/>
      <c r="N85" s="119" t="str">
        <f t="shared" si="4"/>
        <v/>
      </c>
      <c r="O85" s="119" t="str">
        <f t="shared" si="5"/>
        <v/>
      </c>
    </row>
    <row r="86" spans="1:15" s="43" customFormat="1" ht="24" customHeight="1" x14ac:dyDescent="0.35">
      <c r="A86" s="93"/>
      <c r="B86" s="99"/>
      <c r="C86" s="99"/>
      <c r="D86" s="100"/>
      <c r="E86" s="100"/>
      <c r="F86" s="100"/>
      <c r="G86" s="100"/>
      <c r="H86" s="101"/>
      <c r="I86" s="101"/>
      <c r="J86" s="99"/>
      <c r="K86" s="99"/>
      <c r="L86" s="116" t="str">
        <f>IF(J86="","",VLOOKUP(J86,Parameter!$B$20:$C$22,2,FALSE))</f>
        <v/>
      </c>
      <c r="M86" s="102"/>
      <c r="N86" s="119" t="str">
        <f t="shared" si="4"/>
        <v/>
      </c>
      <c r="O86" s="119" t="str">
        <f t="shared" si="5"/>
        <v/>
      </c>
    </row>
    <row r="87" spans="1:15" s="43" customFormat="1" ht="24" customHeight="1" x14ac:dyDescent="0.35">
      <c r="A87" s="93"/>
      <c r="B87" s="99"/>
      <c r="C87" s="99"/>
      <c r="D87" s="100"/>
      <c r="E87" s="100"/>
      <c r="F87" s="100"/>
      <c r="G87" s="100"/>
      <c r="H87" s="101"/>
      <c r="I87" s="101"/>
      <c r="J87" s="99"/>
      <c r="K87" s="99"/>
      <c r="L87" s="116" t="str">
        <f>IF(J87="","",VLOOKUP(J87,Parameter!$B$20:$C$22,2,FALSE))</f>
        <v/>
      </c>
      <c r="M87" s="102"/>
      <c r="N87" s="119" t="str">
        <f t="shared" si="4"/>
        <v/>
      </c>
      <c r="O87" s="119" t="str">
        <f t="shared" si="5"/>
        <v/>
      </c>
    </row>
    <row r="88" spans="1:15" s="43" customFormat="1" ht="24" customHeight="1" x14ac:dyDescent="0.35">
      <c r="A88" s="93"/>
      <c r="B88" s="99"/>
      <c r="C88" s="99"/>
      <c r="D88" s="100"/>
      <c r="E88" s="100"/>
      <c r="F88" s="100"/>
      <c r="G88" s="100"/>
      <c r="H88" s="101"/>
      <c r="I88" s="101"/>
      <c r="J88" s="99"/>
      <c r="K88" s="99"/>
      <c r="L88" s="116" t="str">
        <f>IF(J88="","",VLOOKUP(J88,Parameter!$B$20:$C$22,2,FALSE))</f>
        <v/>
      </c>
      <c r="M88" s="102"/>
      <c r="N88" s="119" t="str">
        <f t="shared" si="4"/>
        <v/>
      </c>
      <c r="O88" s="119" t="str">
        <f t="shared" si="5"/>
        <v/>
      </c>
    </row>
    <row r="89" spans="1:15" s="43" customFormat="1" ht="24" customHeight="1" x14ac:dyDescent="0.35">
      <c r="A89" s="93"/>
      <c r="B89" s="99"/>
      <c r="C89" s="99"/>
      <c r="D89" s="100"/>
      <c r="E89" s="100"/>
      <c r="F89" s="100"/>
      <c r="G89" s="100"/>
      <c r="H89" s="101"/>
      <c r="I89" s="101"/>
      <c r="J89" s="99"/>
      <c r="K89" s="99"/>
      <c r="L89" s="116" t="str">
        <f>IF(J89="","",VLOOKUP(J89,Parameter!$B$20:$C$22,2,FALSE))</f>
        <v/>
      </c>
      <c r="M89" s="102"/>
      <c r="N89" s="119" t="str">
        <f t="shared" si="4"/>
        <v/>
      </c>
      <c r="O89" s="119" t="str">
        <f t="shared" si="5"/>
        <v/>
      </c>
    </row>
    <row r="90" spans="1:15" s="43" customFormat="1" ht="24" customHeight="1" x14ac:dyDescent="0.35">
      <c r="A90" s="93"/>
      <c r="B90" s="99"/>
      <c r="C90" s="99"/>
      <c r="D90" s="100"/>
      <c r="E90" s="100"/>
      <c r="F90" s="100"/>
      <c r="G90" s="100"/>
      <c r="H90" s="101"/>
      <c r="I90" s="101"/>
      <c r="J90" s="99"/>
      <c r="K90" s="99"/>
      <c r="L90" s="116" t="str">
        <f>IF(J90="","",VLOOKUP(J90,Parameter!$B$20:$C$22,2,FALSE))</f>
        <v/>
      </c>
      <c r="M90" s="102"/>
      <c r="N90" s="119" t="str">
        <f t="shared" si="4"/>
        <v/>
      </c>
      <c r="O90" s="119" t="str">
        <f t="shared" si="5"/>
        <v/>
      </c>
    </row>
    <row r="91" spans="1:15" s="43" customFormat="1" ht="24" customHeight="1" x14ac:dyDescent="0.35">
      <c r="A91" s="93"/>
      <c r="B91" s="99"/>
      <c r="C91" s="99"/>
      <c r="D91" s="100"/>
      <c r="E91" s="100"/>
      <c r="F91" s="100"/>
      <c r="G91" s="100"/>
      <c r="H91" s="101"/>
      <c r="I91" s="101"/>
      <c r="J91" s="99"/>
      <c r="K91" s="99"/>
      <c r="L91" s="116" t="str">
        <f>IF(J91="","",VLOOKUP(J91,Parameter!$B$20:$C$22,2,FALSE))</f>
        <v/>
      </c>
      <c r="M91" s="102"/>
      <c r="N91" s="119" t="str">
        <f t="shared" si="4"/>
        <v/>
      </c>
      <c r="O91" s="119" t="str">
        <f t="shared" si="5"/>
        <v/>
      </c>
    </row>
    <row r="92" spans="1:15" s="43" customFormat="1" ht="24" customHeight="1" x14ac:dyDescent="0.35">
      <c r="A92" s="93"/>
      <c r="B92" s="99"/>
      <c r="C92" s="99"/>
      <c r="D92" s="100"/>
      <c r="E92" s="100"/>
      <c r="F92" s="100"/>
      <c r="G92" s="100"/>
      <c r="H92" s="101"/>
      <c r="I92" s="101"/>
      <c r="J92" s="99"/>
      <c r="K92" s="99"/>
      <c r="L92" s="116" t="str">
        <f>IF(J92="","",VLOOKUP(J92,Parameter!$B$20:$C$22,2,FALSE))</f>
        <v/>
      </c>
      <c r="M92" s="102"/>
      <c r="N92" s="119" t="str">
        <f t="shared" si="4"/>
        <v/>
      </c>
      <c r="O92" s="119" t="str">
        <f t="shared" si="5"/>
        <v/>
      </c>
    </row>
    <row r="93" spans="1:15" s="43" customFormat="1" ht="24" customHeight="1" x14ac:dyDescent="0.35">
      <c r="A93" s="93"/>
      <c r="B93" s="99"/>
      <c r="C93" s="99"/>
      <c r="D93" s="100"/>
      <c r="E93" s="100"/>
      <c r="F93" s="100"/>
      <c r="G93" s="100"/>
      <c r="H93" s="101"/>
      <c r="I93" s="101"/>
      <c r="J93" s="99"/>
      <c r="K93" s="99"/>
      <c r="L93" s="116" t="str">
        <f>IF(J93="","",VLOOKUP(J93,Parameter!$B$20:$C$22,2,FALSE))</f>
        <v/>
      </c>
      <c r="M93" s="102"/>
      <c r="N93" s="119" t="str">
        <f t="shared" si="4"/>
        <v/>
      </c>
      <c r="O93" s="119" t="str">
        <f t="shared" si="5"/>
        <v/>
      </c>
    </row>
    <row r="94" spans="1:15" s="43" customFormat="1" ht="24" customHeight="1" x14ac:dyDescent="0.35">
      <c r="A94" s="93"/>
      <c r="B94" s="99"/>
      <c r="C94" s="99"/>
      <c r="D94" s="100"/>
      <c r="E94" s="100"/>
      <c r="F94" s="100"/>
      <c r="G94" s="100"/>
      <c r="H94" s="101"/>
      <c r="I94" s="101"/>
      <c r="J94" s="99"/>
      <c r="K94" s="99"/>
      <c r="L94" s="116" t="str">
        <f>IF(J94="","",VLOOKUP(J94,Parameter!$B$20:$C$22,2,FALSE))</f>
        <v/>
      </c>
      <c r="M94" s="102"/>
      <c r="N94" s="119" t="str">
        <f t="shared" si="4"/>
        <v/>
      </c>
      <c r="O94" s="119" t="str">
        <f t="shared" si="5"/>
        <v/>
      </c>
    </row>
    <row r="95" spans="1:15" s="43" customFormat="1" ht="24" customHeight="1" x14ac:dyDescent="0.35">
      <c r="A95" s="93"/>
      <c r="B95" s="99"/>
      <c r="C95" s="99"/>
      <c r="D95" s="100"/>
      <c r="E95" s="100"/>
      <c r="F95" s="100"/>
      <c r="G95" s="100"/>
      <c r="H95" s="101"/>
      <c r="I95" s="101"/>
      <c r="J95" s="99"/>
      <c r="K95" s="99"/>
      <c r="L95" s="116" t="str">
        <f>IF(J95="","",VLOOKUP(J95,Parameter!$B$20:$C$22,2,FALSE))</f>
        <v/>
      </c>
      <c r="M95" s="102"/>
      <c r="N95" s="119" t="str">
        <f t="shared" si="4"/>
        <v/>
      </c>
      <c r="O95" s="119" t="str">
        <f t="shared" si="5"/>
        <v/>
      </c>
    </row>
    <row r="96" spans="1:15" s="43" customFormat="1" ht="24" customHeight="1" x14ac:dyDescent="0.35">
      <c r="A96" s="93"/>
      <c r="B96" s="99"/>
      <c r="C96" s="99"/>
      <c r="D96" s="100"/>
      <c r="E96" s="100"/>
      <c r="F96" s="100"/>
      <c r="G96" s="100"/>
      <c r="H96" s="101"/>
      <c r="I96" s="101"/>
      <c r="J96" s="99"/>
      <c r="K96" s="99"/>
      <c r="L96" s="116" t="str">
        <f>IF(J96="","",VLOOKUP(J96,Parameter!$B$20:$C$22,2,FALSE))</f>
        <v/>
      </c>
      <c r="M96" s="102"/>
      <c r="N96" s="119" t="str">
        <f t="shared" si="4"/>
        <v/>
      </c>
      <c r="O96" s="119" t="str">
        <f t="shared" si="5"/>
        <v/>
      </c>
    </row>
    <row r="97" spans="1:15" s="43" customFormat="1" ht="24" customHeight="1" x14ac:dyDescent="0.35">
      <c r="A97" s="93"/>
      <c r="B97" s="99"/>
      <c r="C97" s="99"/>
      <c r="D97" s="100"/>
      <c r="E97" s="100"/>
      <c r="F97" s="100"/>
      <c r="G97" s="100"/>
      <c r="H97" s="101"/>
      <c r="I97" s="101"/>
      <c r="J97" s="99"/>
      <c r="K97" s="99"/>
      <c r="L97" s="116" t="str">
        <f>IF(J97="","",VLOOKUP(J97,Parameter!$B$20:$C$22,2,FALSE))</f>
        <v/>
      </c>
      <c r="M97" s="102"/>
      <c r="N97" s="119" t="str">
        <f t="shared" si="4"/>
        <v/>
      </c>
      <c r="O97" s="119" t="str">
        <f t="shared" si="5"/>
        <v/>
      </c>
    </row>
    <row r="98" spans="1:15" s="43" customFormat="1" ht="24" customHeight="1" x14ac:dyDescent="0.35">
      <c r="A98" s="93"/>
      <c r="B98" s="99"/>
      <c r="C98" s="99"/>
      <c r="D98" s="100"/>
      <c r="E98" s="100"/>
      <c r="F98" s="100"/>
      <c r="G98" s="100"/>
      <c r="H98" s="101"/>
      <c r="I98" s="101"/>
      <c r="J98" s="99"/>
      <c r="K98" s="99"/>
      <c r="L98" s="116" t="str">
        <f>IF(J98="","",VLOOKUP(J98,Parameter!$B$20:$C$22,2,FALSE))</f>
        <v/>
      </c>
      <c r="M98" s="102"/>
      <c r="N98" s="119" t="str">
        <f t="shared" si="4"/>
        <v/>
      </c>
      <c r="O98" s="119" t="str">
        <f t="shared" si="5"/>
        <v/>
      </c>
    </row>
    <row r="99" spans="1:15" s="43" customFormat="1" ht="24" customHeight="1" x14ac:dyDescent="0.35">
      <c r="A99" s="93"/>
      <c r="B99" s="99"/>
      <c r="C99" s="99"/>
      <c r="D99" s="100"/>
      <c r="E99" s="100"/>
      <c r="F99" s="100"/>
      <c r="G99" s="100"/>
      <c r="H99" s="101"/>
      <c r="I99" s="101"/>
      <c r="J99" s="99"/>
      <c r="K99" s="99"/>
      <c r="L99" s="116" t="str">
        <f>IF(J99="","",VLOOKUP(J99,Parameter!$B$20:$C$22,2,FALSE))</f>
        <v/>
      </c>
      <c r="M99" s="102"/>
      <c r="N99" s="119" t="str">
        <f t="shared" si="4"/>
        <v/>
      </c>
      <c r="O99" s="119" t="str">
        <f t="shared" si="5"/>
        <v/>
      </c>
    </row>
    <row r="100" spans="1:15" s="43" customFormat="1" ht="24" customHeight="1" x14ac:dyDescent="0.35">
      <c r="A100" s="93"/>
      <c r="B100" s="99"/>
      <c r="C100" s="99"/>
      <c r="D100" s="100"/>
      <c r="E100" s="100"/>
      <c r="F100" s="100"/>
      <c r="G100" s="100"/>
      <c r="H100" s="101"/>
      <c r="I100" s="101"/>
      <c r="J100" s="99"/>
      <c r="K100" s="99"/>
      <c r="L100" s="116" t="str">
        <f>IF(J100="","",VLOOKUP(J100,Parameter!$B$20:$C$22,2,FALSE))</f>
        <v/>
      </c>
      <c r="M100" s="102"/>
      <c r="N100" s="119" t="str">
        <f t="shared" si="4"/>
        <v/>
      </c>
      <c r="O100" s="119" t="str">
        <f t="shared" si="5"/>
        <v/>
      </c>
    </row>
    <row r="101" spans="1:15" s="43" customFormat="1" ht="24" customHeight="1" x14ac:dyDescent="0.35">
      <c r="A101" s="93"/>
      <c r="B101" s="99"/>
      <c r="C101" s="99"/>
      <c r="D101" s="100"/>
      <c r="E101" s="100"/>
      <c r="F101" s="100"/>
      <c r="G101" s="100"/>
      <c r="H101" s="101"/>
      <c r="I101" s="101"/>
      <c r="J101" s="99"/>
      <c r="K101" s="99"/>
      <c r="L101" s="116" t="str">
        <f>IF(J101="","",VLOOKUP(J101,Parameter!$B$20:$C$22,2,FALSE))</f>
        <v/>
      </c>
      <c r="M101" s="102"/>
      <c r="N101" s="119" t="str">
        <f t="shared" si="4"/>
        <v/>
      </c>
      <c r="O101" s="119" t="str">
        <f t="shared" si="5"/>
        <v/>
      </c>
    </row>
    <row r="102" spans="1:15" s="43" customFormat="1" ht="24" customHeight="1" x14ac:dyDescent="0.35">
      <c r="A102" s="93"/>
      <c r="B102" s="99"/>
      <c r="C102" s="99"/>
      <c r="D102" s="100"/>
      <c r="E102" s="100"/>
      <c r="F102" s="100"/>
      <c r="G102" s="100"/>
      <c r="H102" s="101"/>
      <c r="I102" s="101"/>
      <c r="J102" s="99"/>
      <c r="K102" s="99"/>
      <c r="L102" s="116" t="str">
        <f>IF(J102="","",VLOOKUP(J102,Parameter!$B$20:$C$22,2,FALSE))</f>
        <v/>
      </c>
      <c r="M102" s="102"/>
      <c r="N102" s="119" t="str">
        <f t="shared" si="4"/>
        <v/>
      </c>
      <c r="O102" s="119" t="str">
        <f t="shared" si="5"/>
        <v/>
      </c>
    </row>
    <row r="103" spans="1:15" s="43" customFormat="1" ht="24" customHeight="1" x14ac:dyDescent="0.35">
      <c r="A103" s="93"/>
      <c r="B103" s="99"/>
      <c r="C103" s="99"/>
      <c r="D103" s="100"/>
      <c r="E103" s="100"/>
      <c r="F103" s="100"/>
      <c r="G103" s="100"/>
      <c r="H103" s="101"/>
      <c r="I103" s="101"/>
      <c r="J103" s="99"/>
      <c r="K103" s="99"/>
      <c r="L103" s="116" t="str">
        <f>IF(J103="","",VLOOKUP(J103,Parameter!$B$20:$C$22,2,FALSE))</f>
        <v/>
      </c>
      <c r="M103" s="102"/>
      <c r="N103" s="119" t="str">
        <f t="shared" si="4"/>
        <v/>
      </c>
      <c r="O103" s="119" t="str">
        <f t="shared" si="5"/>
        <v/>
      </c>
    </row>
    <row r="104" spans="1:15" s="43" customFormat="1" ht="24" customHeight="1" x14ac:dyDescent="0.35">
      <c r="A104" s="93"/>
      <c r="B104" s="99"/>
      <c r="C104" s="99"/>
      <c r="D104" s="100"/>
      <c r="E104" s="100"/>
      <c r="F104" s="100"/>
      <c r="G104" s="100"/>
      <c r="H104" s="101"/>
      <c r="I104" s="101"/>
      <c r="J104" s="99"/>
      <c r="K104" s="99"/>
      <c r="L104" s="116" t="str">
        <f>IF(J104="","",VLOOKUP(J104,Parameter!$B$20:$C$22,2,FALSE))</f>
        <v/>
      </c>
      <c r="M104" s="102"/>
      <c r="N104" s="119" t="str">
        <f t="shared" si="4"/>
        <v/>
      </c>
      <c r="O104" s="119" t="str">
        <f t="shared" si="5"/>
        <v/>
      </c>
    </row>
    <row r="105" spans="1:15" s="43" customFormat="1" ht="24" customHeight="1" x14ac:dyDescent="0.35">
      <c r="A105" s="93"/>
      <c r="B105" s="99"/>
      <c r="C105" s="99"/>
      <c r="D105" s="100"/>
      <c r="E105" s="100"/>
      <c r="F105" s="100"/>
      <c r="G105" s="100"/>
      <c r="H105" s="101"/>
      <c r="I105" s="101"/>
      <c r="J105" s="99"/>
      <c r="K105" s="99"/>
      <c r="L105" s="116" t="str">
        <f>IF(J105="","",VLOOKUP(J105,Parameter!$B$20:$C$22,2,FALSE))</f>
        <v/>
      </c>
      <c r="M105" s="102"/>
      <c r="N105" s="119" t="str">
        <f t="shared" si="4"/>
        <v/>
      </c>
      <c r="O105" s="119" t="str">
        <f t="shared" si="5"/>
        <v/>
      </c>
    </row>
    <row r="106" spans="1:15" s="43" customFormat="1" ht="24" customHeight="1" x14ac:dyDescent="0.35">
      <c r="A106" s="103"/>
      <c r="B106" s="104"/>
      <c r="C106" s="104"/>
      <c r="D106" s="105"/>
      <c r="E106" s="105"/>
      <c r="F106" s="105"/>
      <c r="G106" s="105"/>
      <c r="H106" s="106"/>
      <c r="I106" s="106"/>
      <c r="J106" s="104"/>
      <c r="K106" s="104"/>
      <c r="L106" s="117" t="str">
        <f>IF(J106="","",VLOOKUP(J106,Parameter!$B$20:$C$22,2,FALSE))</f>
        <v/>
      </c>
      <c r="M106" s="107"/>
      <c r="N106" s="120" t="str">
        <f t="shared" si="4"/>
        <v/>
      </c>
      <c r="O106" s="120" t="str">
        <f t="shared" si="5"/>
        <v/>
      </c>
    </row>
    <row r="107" spans="1:15" s="43" customFormat="1" ht="24" customHeight="1" x14ac:dyDescent="0.35">
      <c r="A107" s="44"/>
      <c r="D107" s="45"/>
      <c r="E107" s="45"/>
      <c r="F107" s="45"/>
      <c r="G107" s="45"/>
      <c r="L107" s="52"/>
      <c r="N107" s="52"/>
      <c r="O107" s="52"/>
    </row>
    <row r="108" spans="1:15" s="43" customFormat="1" ht="24" customHeight="1" x14ac:dyDescent="0.35">
      <c r="A108" s="44"/>
      <c r="D108" s="45"/>
      <c r="E108" s="45"/>
      <c r="F108" s="45"/>
      <c r="G108" s="45"/>
      <c r="L108" s="52"/>
      <c r="N108" s="52"/>
      <c r="O108" s="52"/>
    </row>
    <row r="109" spans="1:15" s="43" customFormat="1" ht="24" customHeight="1" x14ac:dyDescent="0.35">
      <c r="A109" s="44"/>
      <c r="D109" s="45"/>
      <c r="E109" s="45"/>
      <c r="F109" s="45"/>
      <c r="G109" s="45"/>
      <c r="L109" s="52"/>
      <c r="N109" s="52"/>
      <c r="O109" s="52"/>
    </row>
    <row r="110" spans="1:15" s="43" customFormat="1" ht="24" customHeight="1" x14ac:dyDescent="0.35">
      <c r="A110" s="44"/>
      <c r="D110" s="45"/>
      <c r="E110" s="45"/>
      <c r="F110" s="45"/>
      <c r="G110" s="45"/>
      <c r="L110" s="52"/>
      <c r="N110" s="52"/>
      <c r="O110" s="52"/>
    </row>
    <row r="111" spans="1:15" s="43" customFormat="1" ht="24" customHeight="1" x14ac:dyDescent="0.35">
      <c r="A111" s="44"/>
      <c r="D111" s="45"/>
      <c r="E111" s="45"/>
      <c r="F111" s="45"/>
      <c r="G111" s="45"/>
      <c r="L111" s="52"/>
      <c r="N111" s="52"/>
      <c r="O111" s="52"/>
    </row>
    <row r="112" spans="1:15" s="43" customFormat="1" ht="24" customHeight="1" x14ac:dyDescent="0.35">
      <c r="A112" s="44"/>
      <c r="D112" s="45"/>
      <c r="E112" s="45"/>
      <c r="F112" s="45"/>
      <c r="G112" s="45"/>
      <c r="L112" s="52"/>
      <c r="N112" s="52"/>
      <c r="O112" s="52"/>
    </row>
    <row r="113" spans="1:15" s="43" customFormat="1" ht="24" customHeight="1" x14ac:dyDescent="0.35">
      <c r="A113" s="44"/>
      <c r="D113" s="45"/>
      <c r="E113" s="45"/>
      <c r="F113" s="45"/>
      <c r="G113" s="45"/>
      <c r="L113" s="52"/>
      <c r="N113" s="52"/>
      <c r="O113" s="52"/>
    </row>
    <row r="114" spans="1:15" s="43" customFormat="1" ht="24" customHeight="1" x14ac:dyDescent="0.35">
      <c r="A114" s="44"/>
      <c r="D114" s="45"/>
      <c r="E114" s="45"/>
      <c r="F114" s="45"/>
      <c r="G114" s="45"/>
      <c r="L114" s="52"/>
      <c r="N114" s="52"/>
      <c r="O114" s="52"/>
    </row>
    <row r="115" spans="1:15" s="43" customFormat="1" ht="24" customHeight="1" x14ac:dyDescent="0.35">
      <c r="A115" s="44"/>
      <c r="D115" s="45"/>
      <c r="E115" s="45"/>
      <c r="F115" s="45"/>
      <c r="G115" s="45"/>
      <c r="L115" s="52"/>
      <c r="N115" s="52"/>
      <c r="O115" s="52"/>
    </row>
    <row r="116" spans="1:15" s="43" customFormat="1" ht="24" customHeight="1" x14ac:dyDescent="0.35">
      <c r="A116" s="44"/>
      <c r="D116" s="45"/>
      <c r="E116" s="45"/>
      <c r="F116" s="45"/>
      <c r="G116" s="45"/>
      <c r="L116" s="52"/>
      <c r="N116" s="52"/>
      <c r="O116" s="52"/>
    </row>
    <row r="117" spans="1:15" s="43" customFormat="1" ht="24" customHeight="1" x14ac:dyDescent="0.35">
      <c r="A117" s="44"/>
      <c r="D117" s="45"/>
      <c r="E117" s="45"/>
      <c r="F117" s="45"/>
      <c r="G117" s="45"/>
      <c r="L117" s="52"/>
      <c r="N117" s="52"/>
      <c r="O117" s="52"/>
    </row>
    <row r="118" spans="1:15" s="43" customFormat="1" ht="24" customHeight="1" x14ac:dyDescent="0.35">
      <c r="A118" s="44"/>
      <c r="D118" s="45"/>
      <c r="E118" s="45"/>
      <c r="F118" s="45"/>
      <c r="G118" s="45"/>
      <c r="L118" s="52"/>
      <c r="N118" s="52"/>
      <c r="O118" s="52"/>
    </row>
    <row r="119" spans="1:15" s="43" customFormat="1" ht="24" customHeight="1" x14ac:dyDescent="0.35">
      <c r="A119" s="44"/>
      <c r="D119" s="45"/>
      <c r="E119" s="45"/>
      <c r="F119" s="45"/>
      <c r="G119" s="45"/>
      <c r="L119" s="52"/>
      <c r="N119" s="52"/>
      <c r="O119" s="52"/>
    </row>
    <row r="120" spans="1:15" s="43" customFormat="1" ht="24" customHeight="1" x14ac:dyDescent="0.35">
      <c r="A120" s="44"/>
      <c r="D120" s="45"/>
      <c r="E120" s="45"/>
      <c r="F120" s="45"/>
      <c r="G120" s="45"/>
      <c r="L120" s="52"/>
      <c r="N120" s="52"/>
      <c r="O120" s="52"/>
    </row>
    <row r="121" spans="1:15" s="43" customFormat="1" ht="24" customHeight="1" x14ac:dyDescent="0.35">
      <c r="A121" s="44"/>
      <c r="D121" s="45"/>
      <c r="E121" s="45"/>
      <c r="F121" s="45"/>
      <c r="G121" s="45"/>
      <c r="L121" s="52"/>
      <c r="N121" s="52"/>
      <c r="O121" s="52"/>
    </row>
    <row r="122" spans="1:15" s="43" customFormat="1" ht="24" customHeight="1" x14ac:dyDescent="0.35">
      <c r="A122" s="44"/>
      <c r="D122" s="45"/>
      <c r="E122" s="45"/>
      <c r="F122" s="45"/>
      <c r="G122" s="45"/>
      <c r="L122" s="52"/>
      <c r="N122" s="52"/>
      <c r="O122" s="52"/>
    </row>
    <row r="123" spans="1:15" s="43" customFormat="1" ht="24" customHeight="1" x14ac:dyDescent="0.35">
      <c r="A123" s="44"/>
      <c r="D123" s="45"/>
      <c r="E123" s="45"/>
      <c r="F123" s="45"/>
      <c r="G123" s="45"/>
      <c r="L123" s="52"/>
      <c r="N123" s="52"/>
      <c r="O123" s="52"/>
    </row>
    <row r="124" spans="1:15" s="43" customFormat="1" ht="24" customHeight="1" x14ac:dyDescent="0.35">
      <c r="A124" s="44"/>
      <c r="D124" s="45"/>
      <c r="E124" s="45"/>
      <c r="F124" s="45"/>
      <c r="G124" s="45"/>
      <c r="L124" s="52"/>
      <c r="N124" s="52"/>
      <c r="O124" s="52"/>
    </row>
    <row r="125" spans="1:15" s="43" customFormat="1" ht="24" customHeight="1" x14ac:dyDescent="0.35">
      <c r="A125" s="44"/>
      <c r="D125" s="45"/>
      <c r="E125" s="45"/>
      <c r="F125" s="45"/>
      <c r="G125" s="45"/>
      <c r="L125" s="52"/>
      <c r="N125" s="52"/>
      <c r="O125" s="52"/>
    </row>
    <row r="126" spans="1:15" s="43" customFormat="1" ht="24" customHeight="1" x14ac:dyDescent="0.35">
      <c r="A126" s="44"/>
      <c r="D126" s="45"/>
      <c r="E126" s="45"/>
      <c r="F126" s="45"/>
      <c r="G126" s="45"/>
      <c r="L126" s="52"/>
      <c r="N126" s="52"/>
      <c r="O126" s="52"/>
    </row>
    <row r="127" spans="1:15" s="43" customFormat="1" ht="24" customHeight="1" x14ac:dyDescent="0.35">
      <c r="A127" s="44"/>
      <c r="D127" s="45"/>
      <c r="E127" s="45"/>
      <c r="F127" s="45"/>
      <c r="G127" s="45"/>
      <c r="L127" s="52"/>
      <c r="N127" s="52"/>
      <c r="O127" s="52"/>
    </row>
    <row r="128" spans="1:15" s="43" customFormat="1" ht="24" customHeight="1" x14ac:dyDescent="0.35">
      <c r="A128" s="44"/>
      <c r="D128" s="45"/>
      <c r="E128" s="45"/>
      <c r="F128" s="45"/>
      <c r="G128" s="45"/>
      <c r="L128" s="52"/>
      <c r="N128" s="52"/>
      <c r="O128" s="52"/>
    </row>
    <row r="129" spans="1:15" s="43" customFormat="1" ht="24" customHeight="1" x14ac:dyDescent="0.35">
      <c r="A129" s="44"/>
      <c r="D129" s="45"/>
      <c r="E129" s="45"/>
      <c r="F129" s="45"/>
      <c r="G129" s="45"/>
      <c r="L129" s="52"/>
      <c r="N129" s="52"/>
      <c r="O129" s="52"/>
    </row>
    <row r="130" spans="1:15" s="43" customFormat="1" ht="24" customHeight="1" x14ac:dyDescent="0.35">
      <c r="A130" s="44"/>
      <c r="D130" s="45"/>
      <c r="E130" s="45"/>
      <c r="F130" s="45"/>
      <c r="G130" s="45"/>
      <c r="L130" s="52"/>
      <c r="N130" s="52"/>
      <c r="O130" s="52"/>
    </row>
    <row r="131" spans="1:15" s="43" customFormat="1" ht="24" customHeight="1" x14ac:dyDescent="0.35">
      <c r="A131" s="44"/>
      <c r="D131" s="45"/>
      <c r="E131" s="45"/>
      <c r="F131" s="45"/>
      <c r="G131" s="45"/>
      <c r="L131" s="52"/>
      <c r="N131" s="52"/>
      <c r="O131" s="52"/>
    </row>
    <row r="132" spans="1:15" s="43" customFormat="1" ht="24" customHeight="1" x14ac:dyDescent="0.35">
      <c r="A132" s="44"/>
      <c r="D132" s="45"/>
      <c r="E132" s="45"/>
      <c r="F132" s="45"/>
      <c r="G132" s="45"/>
      <c r="L132" s="52"/>
      <c r="N132" s="52"/>
      <c r="O132" s="52"/>
    </row>
    <row r="133" spans="1:15" s="43" customFormat="1" ht="24" customHeight="1" x14ac:dyDescent="0.35">
      <c r="A133" s="44"/>
      <c r="D133" s="45"/>
      <c r="E133" s="45"/>
      <c r="F133" s="45"/>
      <c r="G133" s="45"/>
      <c r="L133" s="52"/>
      <c r="N133" s="52"/>
      <c r="O133" s="52"/>
    </row>
    <row r="134" spans="1:15" s="43" customFormat="1" ht="24" customHeight="1" x14ac:dyDescent="0.35">
      <c r="A134" s="44"/>
      <c r="D134" s="45"/>
      <c r="E134" s="45"/>
      <c r="F134" s="45"/>
      <c r="G134" s="45"/>
      <c r="N134" s="52"/>
      <c r="O134" s="52"/>
    </row>
    <row r="135" spans="1:15" s="43" customFormat="1" ht="24" customHeight="1" x14ac:dyDescent="0.35">
      <c r="A135" s="44"/>
      <c r="D135" s="45"/>
      <c r="E135" s="45"/>
      <c r="F135" s="45"/>
      <c r="G135" s="45"/>
    </row>
    <row r="136" spans="1:15" s="43" customFormat="1" ht="24" customHeight="1" x14ac:dyDescent="0.35">
      <c r="A136" s="44"/>
      <c r="D136" s="45"/>
      <c r="E136" s="45"/>
      <c r="F136" s="45"/>
      <c r="G136" s="45"/>
    </row>
    <row r="137" spans="1:15" s="43" customFormat="1" ht="24" customHeight="1" x14ac:dyDescent="0.35">
      <c r="A137" s="44"/>
      <c r="D137" s="45"/>
      <c r="E137" s="45"/>
      <c r="F137" s="45"/>
      <c r="G137" s="45"/>
    </row>
    <row r="138" spans="1:15" s="43" customFormat="1" ht="24" customHeight="1" x14ac:dyDescent="0.35">
      <c r="A138" s="44"/>
      <c r="D138" s="45"/>
      <c r="E138" s="45"/>
      <c r="F138" s="45"/>
      <c r="G138" s="45"/>
    </row>
    <row r="139" spans="1:15" s="43" customFormat="1" ht="24" customHeight="1" x14ac:dyDescent="0.35">
      <c r="A139" s="44"/>
      <c r="D139" s="45"/>
      <c r="E139" s="45"/>
      <c r="F139" s="45"/>
      <c r="G139" s="45"/>
    </row>
    <row r="140" spans="1:15" s="43" customFormat="1" ht="24" customHeight="1" x14ac:dyDescent="0.35">
      <c r="A140" s="44"/>
      <c r="D140" s="45"/>
      <c r="E140" s="45"/>
      <c r="F140" s="45"/>
      <c r="G140" s="45"/>
    </row>
    <row r="141" spans="1:15" s="43" customFormat="1" ht="24" customHeight="1" x14ac:dyDescent="0.35">
      <c r="A141" s="44"/>
      <c r="D141" s="45"/>
      <c r="E141" s="45"/>
      <c r="F141" s="45"/>
      <c r="G141" s="45"/>
    </row>
    <row r="142" spans="1:15" s="43" customFormat="1" ht="24" customHeight="1" x14ac:dyDescent="0.35">
      <c r="A142" s="44"/>
      <c r="D142" s="45"/>
      <c r="E142" s="45"/>
      <c r="F142" s="45"/>
      <c r="G142" s="45"/>
    </row>
    <row r="143" spans="1:15" s="43" customFormat="1" ht="24" customHeight="1" x14ac:dyDescent="0.35">
      <c r="A143" s="44"/>
      <c r="D143" s="45"/>
      <c r="E143" s="45"/>
      <c r="F143" s="45"/>
      <c r="G143" s="45"/>
    </row>
    <row r="144" spans="1:15" s="43" customFormat="1" ht="24" customHeight="1" x14ac:dyDescent="0.35">
      <c r="A144" s="44"/>
      <c r="D144" s="45"/>
      <c r="E144" s="45"/>
      <c r="F144" s="45"/>
      <c r="G144" s="45"/>
    </row>
    <row r="145" spans="1:7" s="43" customFormat="1" ht="24" customHeight="1" x14ac:dyDescent="0.35">
      <c r="A145" s="44"/>
      <c r="D145" s="45"/>
      <c r="E145" s="45"/>
      <c r="F145" s="45"/>
      <c r="G145" s="45"/>
    </row>
    <row r="146" spans="1:7" s="43" customFormat="1" ht="24" customHeight="1" x14ac:dyDescent="0.35">
      <c r="A146" s="44"/>
      <c r="D146" s="45"/>
      <c r="E146" s="45"/>
      <c r="F146" s="45"/>
      <c r="G146" s="45"/>
    </row>
    <row r="147" spans="1:7" s="43" customFormat="1" ht="24" customHeight="1" x14ac:dyDescent="0.35">
      <c r="A147" s="44"/>
      <c r="D147" s="45"/>
      <c r="E147" s="45"/>
      <c r="F147" s="45"/>
      <c r="G147" s="45"/>
    </row>
    <row r="148" spans="1:7" s="43" customFormat="1" ht="24" customHeight="1" x14ac:dyDescent="0.35">
      <c r="A148" s="44"/>
      <c r="D148" s="45"/>
      <c r="E148" s="45"/>
      <c r="F148" s="45"/>
      <c r="G148" s="45"/>
    </row>
    <row r="149" spans="1:7" s="43" customFormat="1" ht="24" customHeight="1" x14ac:dyDescent="0.35">
      <c r="A149" s="44"/>
      <c r="D149" s="45"/>
      <c r="E149" s="45"/>
      <c r="F149" s="45"/>
      <c r="G149" s="45"/>
    </row>
    <row r="150" spans="1:7" s="43" customFormat="1" ht="24" customHeight="1" x14ac:dyDescent="0.35">
      <c r="A150" s="44"/>
      <c r="D150" s="45"/>
      <c r="E150" s="45"/>
      <c r="F150" s="45"/>
      <c r="G150" s="45"/>
    </row>
    <row r="151" spans="1:7" s="43" customFormat="1" ht="24" customHeight="1" x14ac:dyDescent="0.35">
      <c r="A151" s="44"/>
      <c r="D151" s="45"/>
      <c r="E151" s="45"/>
      <c r="F151" s="45"/>
      <c r="G151" s="45"/>
    </row>
    <row r="152" spans="1:7" s="43" customFormat="1" ht="24" customHeight="1" x14ac:dyDescent="0.35">
      <c r="A152" s="44"/>
      <c r="D152" s="45"/>
      <c r="E152" s="45"/>
      <c r="F152" s="45"/>
      <c r="G152" s="45"/>
    </row>
    <row r="153" spans="1:7" s="43" customFormat="1" ht="24" customHeight="1" x14ac:dyDescent="0.35">
      <c r="A153" s="44"/>
      <c r="D153" s="45"/>
      <c r="E153" s="45"/>
      <c r="F153" s="45"/>
      <c r="G153" s="45"/>
    </row>
    <row r="154" spans="1:7" s="43" customFormat="1" ht="24" customHeight="1" x14ac:dyDescent="0.35">
      <c r="A154" s="44"/>
      <c r="D154" s="45"/>
      <c r="E154" s="45"/>
      <c r="F154" s="45"/>
      <c r="G154" s="45"/>
    </row>
    <row r="155" spans="1:7" s="43" customFormat="1" ht="24" customHeight="1" x14ac:dyDescent="0.35">
      <c r="A155" s="44"/>
      <c r="D155" s="45"/>
      <c r="E155" s="45"/>
      <c r="F155" s="45"/>
      <c r="G155" s="45"/>
    </row>
    <row r="156" spans="1:7" s="43" customFormat="1" ht="24" customHeight="1" x14ac:dyDescent="0.35">
      <c r="A156" s="44"/>
      <c r="D156" s="45"/>
      <c r="E156" s="45"/>
      <c r="F156" s="45"/>
      <c r="G156" s="45"/>
    </row>
    <row r="157" spans="1:7" s="43" customFormat="1" ht="24" customHeight="1" x14ac:dyDescent="0.35">
      <c r="A157" s="44"/>
      <c r="D157" s="45"/>
      <c r="E157" s="45"/>
      <c r="F157" s="45"/>
      <c r="G157" s="45"/>
    </row>
    <row r="158" spans="1:7" s="43" customFormat="1" ht="24" customHeight="1" x14ac:dyDescent="0.35">
      <c r="A158" s="44"/>
      <c r="D158" s="45"/>
      <c r="E158" s="45"/>
      <c r="F158" s="45"/>
      <c r="G158" s="45"/>
    </row>
    <row r="159" spans="1:7" s="43" customFormat="1" ht="24" customHeight="1" x14ac:dyDescent="0.35">
      <c r="A159" s="44"/>
      <c r="D159" s="45"/>
      <c r="E159" s="45"/>
      <c r="F159" s="45"/>
      <c r="G159" s="45"/>
    </row>
    <row r="160" spans="1:7" s="43" customFormat="1" ht="24" customHeight="1" x14ac:dyDescent="0.35">
      <c r="A160" s="44"/>
      <c r="D160" s="45"/>
      <c r="E160" s="45"/>
      <c r="F160" s="45"/>
      <c r="G160" s="45"/>
    </row>
    <row r="161" spans="1:7" s="43" customFormat="1" ht="24" customHeight="1" x14ac:dyDescent="0.35">
      <c r="A161" s="44"/>
      <c r="D161" s="45"/>
      <c r="E161" s="45"/>
      <c r="F161" s="45"/>
      <c r="G161" s="45"/>
    </row>
    <row r="162" spans="1:7" s="43" customFormat="1" ht="24" customHeight="1" x14ac:dyDescent="0.35">
      <c r="A162" s="44"/>
      <c r="D162" s="45"/>
      <c r="E162" s="45"/>
      <c r="F162" s="45"/>
      <c r="G162" s="45"/>
    </row>
    <row r="163" spans="1:7" s="43" customFormat="1" ht="24" customHeight="1" x14ac:dyDescent="0.35">
      <c r="A163" s="44"/>
      <c r="D163" s="45"/>
      <c r="E163" s="45"/>
      <c r="F163" s="45"/>
      <c r="G163" s="45"/>
    </row>
    <row r="164" spans="1:7" s="43" customFormat="1" ht="24" customHeight="1" x14ac:dyDescent="0.35">
      <c r="A164" s="44"/>
      <c r="D164" s="45"/>
      <c r="E164" s="45"/>
      <c r="F164" s="45"/>
      <c r="G164" s="45"/>
    </row>
    <row r="165" spans="1:7" s="43" customFormat="1" ht="24" customHeight="1" x14ac:dyDescent="0.35">
      <c r="A165" s="44"/>
      <c r="D165" s="45"/>
      <c r="E165" s="45"/>
      <c r="F165" s="45"/>
      <c r="G165" s="45"/>
    </row>
    <row r="166" spans="1:7" s="43" customFormat="1" ht="24" customHeight="1" x14ac:dyDescent="0.35">
      <c r="A166" s="44"/>
      <c r="D166" s="45"/>
      <c r="E166" s="45"/>
      <c r="F166" s="45"/>
      <c r="G166" s="45"/>
    </row>
    <row r="167" spans="1:7" s="43" customFormat="1" ht="24" customHeight="1" x14ac:dyDescent="0.35">
      <c r="A167" s="44"/>
      <c r="D167" s="45"/>
      <c r="E167" s="45"/>
      <c r="F167" s="45"/>
      <c r="G167" s="45"/>
    </row>
    <row r="168" spans="1:7" s="43" customFormat="1" ht="24" customHeight="1" x14ac:dyDescent="0.35">
      <c r="A168" s="44"/>
      <c r="D168" s="45"/>
      <c r="E168" s="45"/>
      <c r="F168" s="45"/>
      <c r="G168" s="45"/>
    </row>
    <row r="169" spans="1:7" s="43" customFormat="1" ht="24" customHeight="1" x14ac:dyDescent="0.35">
      <c r="A169" s="44"/>
      <c r="D169" s="45"/>
      <c r="E169" s="45"/>
      <c r="F169" s="45"/>
      <c r="G169" s="45"/>
    </row>
    <row r="170" spans="1:7" s="43" customFormat="1" ht="24" customHeight="1" x14ac:dyDescent="0.35">
      <c r="A170" s="44"/>
      <c r="D170" s="45"/>
      <c r="E170" s="45"/>
      <c r="F170" s="45"/>
      <c r="G170" s="45"/>
    </row>
    <row r="171" spans="1:7" s="43" customFormat="1" ht="24" customHeight="1" x14ac:dyDescent="0.35">
      <c r="A171" s="44"/>
      <c r="D171" s="45"/>
      <c r="E171" s="45"/>
      <c r="F171" s="45"/>
      <c r="G171" s="45"/>
    </row>
    <row r="172" spans="1:7" s="43" customFormat="1" ht="24" customHeight="1" x14ac:dyDescent="0.35">
      <c r="A172" s="44"/>
      <c r="D172" s="45"/>
      <c r="E172" s="45"/>
      <c r="F172" s="45"/>
      <c r="G172" s="45"/>
    </row>
    <row r="173" spans="1:7" s="43" customFormat="1" ht="24" customHeight="1" x14ac:dyDescent="0.35">
      <c r="A173" s="44"/>
      <c r="D173" s="45"/>
      <c r="E173" s="45"/>
      <c r="F173" s="45"/>
      <c r="G173" s="45"/>
    </row>
    <row r="174" spans="1:7" s="43" customFormat="1" ht="24" customHeight="1" x14ac:dyDescent="0.35">
      <c r="A174" s="44"/>
      <c r="D174" s="45"/>
      <c r="E174" s="45"/>
      <c r="F174" s="45"/>
      <c r="G174" s="45"/>
    </row>
    <row r="175" spans="1:7" s="43" customFormat="1" ht="24" customHeight="1" x14ac:dyDescent="0.35">
      <c r="A175" s="44"/>
      <c r="D175" s="45"/>
      <c r="E175" s="45"/>
      <c r="F175" s="45"/>
      <c r="G175" s="45"/>
    </row>
    <row r="176" spans="1:7" s="43" customFormat="1" ht="24" customHeight="1" x14ac:dyDescent="0.35">
      <c r="A176" s="44"/>
      <c r="D176" s="45"/>
      <c r="E176" s="45"/>
      <c r="F176" s="45"/>
      <c r="G176" s="45"/>
    </row>
    <row r="177" spans="1:7" s="43" customFormat="1" ht="24" customHeight="1" x14ac:dyDescent="0.35">
      <c r="A177" s="44"/>
      <c r="D177" s="45"/>
      <c r="E177" s="45"/>
      <c r="F177" s="45"/>
      <c r="G177" s="45"/>
    </row>
    <row r="178" spans="1:7" s="43" customFormat="1" ht="24" customHeight="1" x14ac:dyDescent="0.35">
      <c r="A178" s="44"/>
      <c r="D178" s="45"/>
      <c r="E178" s="45"/>
      <c r="F178" s="45"/>
      <c r="G178" s="45"/>
    </row>
    <row r="179" spans="1:7" s="43" customFormat="1" ht="24" customHeight="1" x14ac:dyDescent="0.35">
      <c r="A179" s="44"/>
      <c r="D179" s="45"/>
      <c r="E179" s="45"/>
      <c r="F179" s="45"/>
      <c r="G179" s="45"/>
    </row>
    <row r="180" spans="1:7" s="43" customFormat="1" ht="24" customHeight="1" x14ac:dyDescent="0.35">
      <c r="A180" s="44"/>
      <c r="D180" s="45"/>
      <c r="E180" s="45"/>
      <c r="F180" s="45"/>
      <c r="G180" s="45"/>
    </row>
    <row r="181" spans="1:7" s="43" customFormat="1" ht="24" customHeight="1" x14ac:dyDescent="0.35">
      <c r="A181" s="44"/>
      <c r="D181" s="45"/>
      <c r="E181" s="45"/>
      <c r="F181" s="45"/>
      <c r="G181" s="45"/>
    </row>
    <row r="182" spans="1:7" s="43" customFormat="1" ht="24" customHeight="1" x14ac:dyDescent="0.35">
      <c r="A182" s="44"/>
      <c r="D182" s="45"/>
      <c r="E182" s="45"/>
      <c r="F182" s="45"/>
      <c r="G182" s="45"/>
    </row>
    <row r="183" spans="1:7" s="43" customFormat="1" ht="24" customHeight="1" x14ac:dyDescent="0.35">
      <c r="A183" s="44"/>
      <c r="D183" s="45"/>
      <c r="E183" s="45"/>
      <c r="F183" s="45"/>
      <c r="G183" s="45"/>
    </row>
    <row r="184" spans="1:7" s="43" customFormat="1" ht="24" customHeight="1" x14ac:dyDescent="0.35">
      <c r="A184" s="44"/>
      <c r="D184" s="45"/>
      <c r="E184" s="45"/>
      <c r="F184" s="45"/>
      <c r="G184" s="45"/>
    </row>
    <row r="185" spans="1:7" s="43" customFormat="1" ht="24" customHeight="1" x14ac:dyDescent="0.35">
      <c r="A185" s="44"/>
      <c r="D185" s="45"/>
      <c r="E185" s="45"/>
      <c r="F185" s="45"/>
      <c r="G185" s="45"/>
    </row>
    <row r="186" spans="1:7" s="43" customFormat="1" ht="24" customHeight="1" x14ac:dyDescent="0.35">
      <c r="A186" s="44"/>
      <c r="D186" s="45"/>
      <c r="E186" s="45"/>
      <c r="F186" s="45"/>
      <c r="G186" s="45"/>
    </row>
    <row r="187" spans="1:7" s="43" customFormat="1" ht="24" customHeight="1" x14ac:dyDescent="0.35">
      <c r="A187" s="44"/>
      <c r="D187" s="45"/>
      <c r="E187" s="45"/>
      <c r="F187" s="45"/>
      <c r="G187" s="45"/>
    </row>
    <row r="188" spans="1:7" s="43" customFormat="1" ht="24" customHeight="1" x14ac:dyDescent="0.35">
      <c r="A188" s="44"/>
      <c r="D188" s="45"/>
      <c r="E188" s="45"/>
      <c r="F188" s="45"/>
      <c r="G188" s="45"/>
    </row>
    <row r="189" spans="1:7" s="43" customFormat="1" ht="24" customHeight="1" x14ac:dyDescent="0.35">
      <c r="A189" s="44"/>
      <c r="D189" s="45"/>
      <c r="E189" s="45"/>
      <c r="F189" s="45"/>
      <c r="G189" s="45"/>
    </row>
    <row r="190" spans="1:7" s="43" customFormat="1" ht="24" customHeight="1" x14ac:dyDescent="0.35">
      <c r="A190" s="44"/>
      <c r="D190" s="45"/>
      <c r="E190" s="45"/>
      <c r="F190" s="45"/>
      <c r="G190" s="45"/>
    </row>
    <row r="191" spans="1:7" s="43" customFormat="1" ht="24" customHeight="1" x14ac:dyDescent="0.35">
      <c r="A191" s="44"/>
      <c r="D191" s="45"/>
      <c r="E191" s="45"/>
      <c r="F191" s="45"/>
      <c r="G191" s="45"/>
    </row>
    <row r="192" spans="1:7" s="43" customFormat="1" ht="24" customHeight="1" x14ac:dyDescent="0.35">
      <c r="A192" s="44"/>
      <c r="D192" s="45"/>
      <c r="E192" s="45"/>
      <c r="F192" s="45"/>
      <c r="G192" s="45"/>
    </row>
    <row r="193" spans="1:7" s="43" customFormat="1" ht="24" customHeight="1" x14ac:dyDescent="0.35">
      <c r="A193" s="44"/>
      <c r="D193" s="45"/>
      <c r="E193" s="45"/>
      <c r="F193" s="45"/>
      <c r="G193" s="45"/>
    </row>
    <row r="194" spans="1:7" s="43" customFormat="1" ht="24" customHeight="1" x14ac:dyDescent="0.35">
      <c r="A194" s="44"/>
      <c r="D194" s="45"/>
      <c r="E194" s="45"/>
      <c r="F194" s="45"/>
      <c r="G194" s="45"/>
    </row>
    <row r="195" spans="1:7" s="43" customFormat="1" ht="24" customHeight="1" x14ac:dyDescent="0.35">
      <c r="A195" s="44"/>
      <c r="D195" s="45"/>
      <c r="E195" s="45"/>
      <c r="F195" s="45"/>
      <c r="G195" s="45"/>
    </row>
    <row r="196" spans="1:7" s="43" customFormat="1" ht="24" customHeight="1" x14ac:dyDescent="0.35">
      <c r="A196" s="44"/>
      <c r="D196" s="45"/>
      <c r="E196" s="45"/>
      <c r="F196" s="45"/>
      <c r="G196" s="45"/>
    </row>
    <row r="197" spans="1:7" s="43" customFormat="1" ht="24" customHeight="1" x14ac:dyDescent="0.35">
      <c r="A197" s="44"/>
      <c r="D197" s="45"/>
      <c r="E197" s="45"/>
      <c r="F197" s="45"/>
      <c r="G197" s="45"/>
    </row>
    <row r="198" spans="1:7" s="43" customFormat="1" ht="24" customHeight="1" x14ac:dyDescent="0.35">
      <c r="A198" s="44"/>
      <c r="D198" s="45"/>
      <c r="E198" s="45"/>
      <c r="F198" s="45"/>
      <c r="G198" s="45"/>
    </row>
    <row r="199" spans="1:7" s="43" customFormat="1" ht="24" customHeight="1" x14ac:dyDescent="0.35">
      <c r="A199" s="44"/>
      <c r="D199" s="45"/>
      <c r="E199" s="45"/>
      <c r="F199" s="45"/>
      <c r="G199" s="45"/>
    </row>
    <row r="200" spans="1:7" s="43" customFormat="1" ht="24" customHeight="1" x14ac:dyDescent="0.35">
      <c r="A200" s="44"/>
      <c r="D200" s="45"/>
      <c r="E200" s="45"/>
      <c r="F200" s="45"/>
      <c r="G200" s="45"/>
    </row>
    <row r="201" spans="1:7" s="43" customFormat="1" ht="24" customHeight="1" x14ac:dyDescent="0.35">
      <c r="A201" s="44"/>
      <c r="D201" s="45"/>
      <c r="E201" s="45"/>
      <c r="F201" s="45"/>
      <c r="G201" s="45"/>
    </row>
    <row r="202" spans="1:7" s="43" customFormat="1" ht="24" customHeight="1" x14ac:dyDescent="0.35">
      <c r="A202" s="44"/>
      <c r="D202" s="45"/>
      <c r="E202" s="45"/>
      <c r="F202" s="45"/>
      <c r="G202" s="45"/>
    </row>
    <row r="203" spans="1:7" s="43" customFormat="1" ht="24" customHeight="1" x14ac:dyDescent="0.35">
      <c r="A203" s="44"/>
      <c r="D203" s="45"/>
      <c r="E203" s="45"/>
      <c r="F203" s="45"/>
      <c r="G203" s="45"/>
    </row>
    <row r="204" spans="1:7" s="43" customFormat="1" ht="24" customHeight="1" x14ac:dyDescent="0.35">
      <c r="A204" s="44"/>
      <c r="D204" s="45"/>
      <c r="E204" s="45"/>
      <c r="F204" s="45"/>
      <c r="G204" s="45"/>
    </row>
    <row r="205" spans="1:7" s="43" customFormat="1" ht="24" customHeight="1" x14ac:dyDescent="0.35">
      <c r="A205" s="44"/>
      <c r="D205" s="45"/>
      <c r="E205" s="45"/>
      <c r="F205" s="45"/>
      <c r="G205" s="45"/>
    </row>
    <row r="206" spans="1:7" s="43" customFormat="1" ht="24" customHeight="1" x14ac:dyDescent="0.35">
      <c r="A206" s="44"/>
      <c r="D206" s="45"/>
      <c r="E206" s="45"/>
      <c r="F206" s="45"/>
      <c r="G206" s="45"/>
    </row>
    <row r="207" spans="1:7" s="43" customFormat="1" ht="24" customHeight="1" x14ac:dyDescent="0.35">
      <c r="A207" s="44"/>
      <c r="D207" s="45"/>
      <c r="E207" s="45"/>
      <c r="F207" s="45"/>
      <c r="G207" s="45"/>
    </row>
    <row r="208" spans="1:7" s="43" customFormat="1" ht="24" customHeight="1" x14ac:dyDescent="0.35">
      <c r="A208" s="44"/>
      <c r="D208" s="45"/>
      <c r="E208" s="45"/>
      <c r="F208" s="45"/>
      <c r="G208" s="45"/>
    </row>
    <row r="209" spans="1:7" s="43" customFormat="1" ht="24" customHeight="1" x14ac:dyDescent="0.35">
      <c r="A209" s="44"/>
      <c r="D209" s="45"/>
      <c r="E209" s="45"/>
      <c r="F209" s="45"/>
      <c r="G209" s="45"/>
    </row>
    <row r="210" spans="1:7" s="43" customFormat="1" ht="24" customHeight="1" x14ac:dyDescent="0.35">
      <c r="A210" s="44"/>
      <c r="D210" s="45"/>
      <c r="E210" s="45"/>
      <c r="F210" s="45"/>
      <c r="G210" s="45"/>
    </row>
    <row r="211" spans="1:7" s="43" customFormat="1" ht="24" customHeight="1" x14ac:dyDescent="0.35">
      <c r="A211" s="44"/>
      <c r="D211" s="46"/>
      <c r="E211" s="46"/>
      <c r="F211" s="46"/>
      <c r="G211" s="46"/>
    </row>
    <row r="212" spans="1:7" s="43" customFormat="1" ht="24" customHeight="1" x14ac:dyDescent="0.35">
      <c r="A212" s="44"/>
      <c r="D212" s="46"/>
      <c r="E212" s="46"/>
      <c r="F212" s="46"/>
      <c r="G212" s="46"/>
    </row>
    <row r="213" spans="1:7" s="43" customFormat="1" ht="24" customHeight="1" x14ac:dyDescent="0.35">
      <c r="A213" s="44"/>
      <c r="D213" s="46"/>
      <c r="E213" s="46"/>
      <c r="F213" s="46"/>
      <c r="G213" s="46"/>
    </row>
    <row r="214" spans="1:7" s="43" customFormat="1" ht="24" customHeight="1" x14ac:dyDescent="0.35">
      <c r="A214" s="44"/>
      <c r="D214" s="46"/>
      <c r="E214" s="46"/>
      <c r="F214" s="46"/>
      <c r="G214" s="46"/>
    </row>
    <row r="215" spans="1:7" s="43" customFormat="1" ht="24" customHeight="1" x14ac:dyDescent="0.35">
      <c r="A215" s="44"/>
      <c r="D215" s="46"/>
      <c r="E215" s="46"/>
      <c r="F215" s="46"/>
      <c r="G215" s="46"/>
    </row>
    <row r="216" spans="1:7" s="43" customFormat="1" ht="24" customHeight="1" x14ac:dyDescent="0.35">
      <c r="A216" s="44"/>
      <c r="D216" s="46"/>
      <c r="E216" s="46"/>
      <c r="F216" s="46"/>
      <c r="G216" s="46"/>
    </row>
    <row r="217" spans="1:7" s="43" customFormat="1" ht="24" customHeight="1" x14ac:dyDescent="0.35">
      <c r="A217" s="44"/>
      <c r="D217" s="46"/>
      <c r="E217" s="46"/>
      <c r="F217" s="46"/>
      <c r="G217" s="46"/>
    </row>
    <row r="218" spans="1:7" s="43" customFormat="1" ht="24" customHeight="1" x14ac:dyDescent="0.35">
      <c r="A218" s="44"/>
      <c r="D218" s="46"/>
      <c r="E218" s="46"/>
      <c r="F218" s="46"/>
      <c r="G218" s="46"/>
    </row>
    <row r="219" spans="1:7" s="43" customFormat="1" ht="24" customHeight="1" x14ac:dyDescent="0.35">
      <c r="A219" s="44"/>
      <c r="D219" s="46"/>
      <c r="E219" s="46"/>
      <c r="F219" s="46"/>
      <c r="G219" s="46"/>
    </row>
    <row r="220" spans="1:7" s="43" customFormat="1" ht="24" customHeight="1" x14ac:dyDescent="0.35">
      <c r="A220" s="44"/>
      <c r="D220" s="46"/>
      <c r="E220" s="46"/>
      <c r="F220" s="46"/>
      <c r="G220" s="46"/>
    </row>
    <row r="221" spans="1:7" s="43" customFormat="1" ht="24" customHeight="1" x14ac:dyDescent="0.35">
      <c r="A221" s="44"/>
      <c r="D221" s="46"/>
      <c r="E221" s="46"/>
      <c r="F221" s="46"/>
      <c r="G221" s="46"/>
    </row>
    <row r="222" spans="1:7" s="43" customFormat="1" ht="24" customHeight="1" x14ac:dyDescent="0.35">
      <c r="A222" s="44"/>
      <c r="D222" s="46"/>
      <c r="E222" s="46"/>
      <c r="F222" s="46"/>
      <c r="G222" s="46"/>
    </row>
    <row r="223" spans="1:7" s="43" customFormat="1" ht="24" customHeight="1" x14ac:dyDescent="0.35">
      <c r="A223" s="44"/>
      <c r="D223" s="46"/>
      <c r="E223" s="46"/>
      <c r="F223" s="46"/>
      <c r="G223" s="46"/>
    </row>
    <row r="224" spans="1:7" s="43" customFormat="1" ht="24" customHeight="1" x14ac:dyDescent="0.35">
      <c r="A224" s="44"/>
      <c r="D224" s="46"/>
      <c r="E224" s="46"/>
      <c r="F224" s="46"/>
      <c r="G224" s="46"/>
    </row>
    <row r="225" spans="1:7" s="43" customFormat="1" ht="24" customHeight="1" x14ac:dyDescent="0.35">
      <c r="A225" s="44"/>
      <c r="D225" s="46"/>
      <c r="E225" s="46"/>
      <c r="F225" s="46"/>
      <c r="G225" s="46"/>
    </row>
    <row r="226" spans="1:7" s="43" customFormat="1" ht="24" customHeight="1" x14ac:dyDescent="0.35">
      <c r="A226" s="44"/>
      <c r="D226" s="46"/>
      <c r="E226" s="46"/>
      <c r="F226" s="46"/>
      <c r="G226" s="46"/>
    </row>
    <row r="227" spans="1:7" s="43" customFormat="1" ht="24" customHeight="1" x14ac:dyDescent="0.35">
      <c r="A227" s="44"/>
      <c r="D227" s="46"/>
      <c r="E227" s="46"/>
      <c r="F227" s="46"/>
      <c r="G227" s="46"/>
    </row>
    <row r="228" spans="1:7" s="43" customFormat="1" ht="24" customHeight="1" x14ac:dyDescent="0.35">
      <c r="A228" s="44"/>
      <c r="D228" s="46"/>
      <c r="E228" s="46"/>
      <c r="F228" s="46"/>
      <c r="G228" s="46"/>
    </row>
    <row r="229" spans="1:7" s="43" customFormat="1" ht="24" customHeight="1" x14ac:dyDescent="0.35">
      <c r="A229" s="44"/>
      <c r="D229" s="46"/>
      <c r="E229" s="46"/>
      <c r="F229" s="46"/>
      <c r="G229" s="46"/>
    </row>
    <row r="230" spans="1:7" s="43" customFormat="1" ht="24" customHeight="1" x14ac:dyDescent="0.35">
      <c r="A230" s="44"/>
      <c r="D230" s="46"/>
      <c r="E230" s="46"/>
      <c r="F230" s="46"/>
      <c r="G230" s="46"/>
    </row>
    <row r="231" spans="1:7" s="43" customFormat="1" ht="24" customHeight="1" x14ac:dyDescent="0.35">
      <c r="A231" s="44"/>
      <c r="D231" s="46"/>
      <c r="E231" s="46"/>
      <c r="F231" s="46"/>
      <c r="G231" s="46"/>
    </row>
    <row r="232" spans="1:7" s="43" customFormat="1" ht="24" customHeight="1" x14ac:dyDescent="0.35">
      <c r="A232" s="44"/>
      <c r="D232" s="46"/>
      <c r="E232" s="46"/>
      <c r="F232" s="46"/>
      <c r="G232" s="46"/>
    </row>
    <row r="233" spans="1:7" s="43" customFormat="1" ht="24" customHeight="1" x14ac:dyDescent="0.35">
      <c r="A233" s="44"/>
      <c r="D233" s="46"/>
      <c r="E233" s="46"/>
      <c r="F233" s="46"/>
      <c r="G233" s="46"/>
    </row>
    <row r="234" spans="1:7" s="43" customFormat="1" ht="24" customHeight="1" x14ac:dyDescent="0.35">
      <c r="A234" s="44"/>
      <c r="D234" s="46"/>
      <c r="E234" s="46"/>
      <c r="F234" s="46"/>
      <c r="G234" s="46"/>
    </row>
    <row r="235" spans="1:7" s="43" customFormat="1" ht="24" customHeight="1" x14ac:dyDescent="0.35">
      <c r="A235" s="44"/>
      <c r="D235" s="46"/>
      <c r="E235" s="46"/>
      <c r="F235" s="46"/>
      <c r="G235" s="46"/>
    </row>
    <row r="236" spans="1:7" s="43" customFormat="1" ht="24" customHeight="1" x14ac:dyDescent="0.35">
      <c r="A236" s="44"/>
      <c r="D236" s="46"/>
      <c r="E236" s="46"/>
      <c r="F236" s="46"/>
      <c r="G236" s="46"/>
    </row>
    <row r="237" spans="1:7" s="43" customFormat="1" ht="24" customHeight="1" x14ac:dyDescent="0.35">
      <c r="A237" s="44"/>
      <c r="D237" s="46"/>
      <c r="E237" s="46"/>
      <c r="F237" s="46"/>
      <c r="G237" s="46"/>
    </row>
    <row r="238" spans="1:7" s="43" customFormat="1" ht="24" customHeight="1" x14ac:dyDescent="0.35">
      <c r="A238" s="44"/>
      <c r="D238" s="46"/>
      <c r="E238" s="46"/>
      <c r="F238" s="46"/>
      <c r="G238" s="46"/>
    </row>
    <row r="239" spans="1:7" s="43" customFormat="1" ht="24" customHeight="1" x14ac:dyDescent="0.35">
      <c r="A239" s="44"/>
      <c r="D239" s="46"/>
      <c r="E239" s="46"/>
      <c r="F239" s="46"/>
      <c r="G239" s="46"/>
    </row>
    <row r="240" spans="1:7" s="43" customFormat="1" ht="24" customHeight="1" x14ac:dyDescent="0.35">
      <c r="A240" s="44"/>
      <c r="D240" s="46"/>
      <c r="E240" s="46"/>
      <c r="F240" s="46"/>
      <c r="G240" s="46"/>
    </row>
    <row r="241" spans="1:7" s="43" customFormat="1" ht="24" customHeight="1" x14ac:dyDescent="0.35">
      <c r="A241" s="44"/>
      <c r="D241" s="46"/>
      <c r="E241" s="46"/>
      <c r="F241" s="46"/>
      <c r="G241" s="46"/>
    </row>
    <row r="242" spans="1:7" s="43" customFormat="1" ht="24" customHeight="1" x14ac:dyDescent="0.35">
      <c r="A242" s="44"/>
      <c r="D242" s="46"/>
      <c r="E242" s="46"/>
      <c r="F242" s="46"/>
      <c r="G242" s="46"/>
    </row>
    <row r="243" spans="1:7" s="43" customFormat="1" ht="24" customHeight="1" x14ac:dyDescent="0.35">
      <c r="A243" s="44"/>
      <c r="D243" s="46"/>
      <c r="E243" s="46"/>
      <c r="F243" s="46"/>
      <c r="G243" s="46"/>
    </row>
    <row r="244" spans="1:7" s="43" customFormat="1" ht="24" customHeight="1" x14ac:dyDescent="0.35">
      <c r="A244" s="44"/>
      <c r="D244" s="46"/>
      <c r="E244" s="46"/>
      <c r="F244" s="46"/>
      <c r="G244" s="46"/>
    </row>
    <row r="245" spans="1:7" s="43" customFormat="1" ht="24" customHeight="1" x14ac:dyDescent="0.35">
      <c r="A245" s="44"/>
      <c r="D245" s="46"/>
      <c r="E245" s="46"/>
      <c r="F245" s="46"/>
      <c r="G245" s="46"/>
    </row>
    <row r="246" spans="1:7" s="43" customFormat="1" ht="24" customHeight="1" x14ac:dyDescent="0.35">
      <c r="A246" s="44"/>
      <c r="D246" s="46"/>
      <c r="E246" s="46"/>
      <c r="F246" s="46"/>
      <c r="G246" s="46"/>
    </row>
    <row r="247" spans="1:7" s="43" customFormat="1" ht="24" customHeight="1" x14ac:dyDescent="0.35">
      <c r="A247" s="44"/>
      <c r="D247" s="46"/>
      <c r="E247" s="46"/>
      <c r="F247" s="46"/>
      <c r="G247" s="46"/>
    </row>
    <row r="248" spans="1:7" s="43" customFormat="1" ht="24" customHeight="1" x14ac:dyDescent="0.35">
      <c r="A248" s="44"/>
      <c r="D248" s="46"/>
      <c r="E248" s="46"/>
      <c r="F248" s="46"/>
      <c r="G248" s="46"/>
    </row>
    <row r="249" spans="1:7" s="43" customFormat="1" ht="24" customHeight="1" x14ac:dyDescent="0.35">
      <c r="A249" s="44"/>
      <c r="D249" s="46"/>
      <c r="E249" s="46"/>
      <c r="F249" s="46"/>
      <c r="G249" s="46"/>
    </row>
    <row r="250" spans="1:7" s="43" customFormat="1" ht="24" customHeight="1" x14ac:dyDescent="0.35">
      <c r="A250" s="44"/>
      <c r="D250" s="46"/>
      <c r="E250" s="46"/>
      <c r="F250" s="46"/>
      <c r="G250" s="46"/>
    </row>
    <row r="251" spans="1:7" s="43" customFormat="1" ht="24" customHeight="1" x14ac:dyDescent="0.35">
      <c r="A251" s="44"/>
      <c r="D251" s="46"/>
      <c r="E251" s="46"/>
      <c r="F251" s="46"/>
      <c r="G251" s="46"/>
    </row>
    <row r="252" spans="1:7" s="43" customFormat="1" ht="24" customHeight="1" x14ac:dyDescent="0.35">
      <c r="A252" s="44"/>
      <c r="D252" s="46"/>
      <c r="E252" s="46"/>
      <c r="F252" s="46"/>
      <c r="G252" s="46"/>
    </row>
    <row r="253" spans="1:7" s="43" customFormat="1" ht="24" customHeight="1" x14ac:dyDescent="0.35">
      <c r="A253" s="44"/>
      <c r="D253" s="46"/>
      <c r="E253" s="46"/>
      <c r="F253" s="46"/>
      <c r="G253" s="46"/>
    </row>
    <row r="254" spans="1:7" s="43" customFormat="1" ht="24" customHeight="1" x14ac:dyDescent="0.35">
      <c r="A254" s="44"/>
      <c r="D254" s="46"/>
      <c r="E254" s="46"/>
      <c r="F254" s="46"/>
      <c r="G254" s="46"/>
    </row>
    <row r="255" spans="1:7" s="43" customFormat="1" ht="24" customHeight="1" x14ac:dyDescent="0.35">
      <c r="A255" s="44"/>
      <c r="D255" s="46"/>
      <c r="E255" s="46"/>
      <c r="F255" s="46"/>
      <c r="G255" s="46"/>
    </row>
    <row r="256" spans="1:7" s="43" customFormat="1" ht="24" customHeight="1" x14ac:dyDescent="0.35">
      <c r="A256" s="44"/>
      <c r="D256" s="46"/>
      <c r="E256" s="46"/>
      <c r="F256" s="46"/>
      <c r="G256" s="46"/>
    </row>
    <row r="257" spans="1:7" s="43" customFormat="1" ht="24" customHeight="1" x14ac:dyDescent="0.35">
      <c r="A257" s="44"/>
      <c r="D257" s="46"/>
      <c r="E257" s="46"/>
      <c r="F257" s="46"/>
      <c r="G257" s="46"/>
    </row>
    <row r="258" spans="1:7" s="43" customFormat="1" ht="24" customHeight="1" x14ac:dyDescent="0.35">
      <c r="A258" s="44"/>
      <c r="D258" s="46"/>
      <c r="E258" s="46"/>
      <c r="F258" s="46"/>
      <c r="G258" s="46"/>
    </row>
    <row r="259" spans="1:7" s="43" customFormat="1" ht="24" customHeight="1" x14ac:dyDescent="0.35">
      <c r="A259" s="44"/>
      <c r="D259" s="46"/>
      <c r="E259" s="46"/>
      <c r="F259" s="46"/>
      <c r="G259" s="46"/>
    </row>
    <row r="260" spans="1:7" s="43" customFormat="1" ht="24" customHeight="1" x14ac:dyDescent="0.35">
      <c r="A260" s="44"/>
      <c r="D260" s="46"/>
      <c r="E260" s="46"/>
      <c r="F260" s="46"/>
      <c r="G260" s="46"/>
    </row>
    <row r="261" spans="1:7" s="43" customFormat="1" ht="24" customHeight="1" x14ac:dyDescent="0.35">
      <c r="A261" s="44"/>
      <c r="D261" s="46"/>
      <c r="E261" s="46"/>
      <c r="F261" s="46"/>
      <c r="G261" s="46"/>
    </row>
    <row r="262" spans="1:7" s="43" customFormat="1" ht="24" customHeight="1" x14ac:dyDescent="0.35">
      <c r="A262" s="44"/>
      <c r="D262" s="46"/>
      <c r="E262" s="46"/>
      <c r="F262" s="46"/>
      <c r="G262" s="46"/>
    </row>
    <row r="263" spans="1:7" s="43" customFormat="1" ht="24" customHeight="1" x14ac:dyDescent="0.35">
      <c r="A263" s="44"/>
      <c r="D263" s="46"/>
      <c r="E263" s="46"/>
      <c r="F263" s="46"/>
      <c r="G263" s="46"/>
    </row>
    <row r="264" spans="1:7" s="43" customFormat="1" ht="24" customHeight="1" x14ac:dyDescent="0.35">
      <c r="A264" s="44"/>
      <c r="D264" s="46"/>
      <c r="E264" s="46"/>
      <c r="F264" s="46"/>
      <c r="G264" s="46"/>
    </row>
    <row r="265" spans="1:7" s="43" customFormat="1" ht="24" customHeight="1" x14ac:dyDescent="0.35">
      <c r="A265" s="44"/>
      <c r="D265" s="46"/>
      <c r="E265" s="46"/>
      <c r="F265" s="46"/>
      <c r="G265" s="46"/>
    </row>
    <row r="266" spans="1:7" s="43" customFormat="1" ht="24" customHeight="1" x14ac:dyDescent="0.35">
      <c r="A266" s="44"/>
      <c r="D266" s="46"/>
      <c r="E266" s="46"/>
      <c r="F266" s="46"/>
      <c r="G266" s="46"/>
    </row>
    <row r="267" spans="1:7" s="43" customFormat="1" ht="24" customHeight="1" x14ac:dyDescent="0.35">
      <c r="A267" s="44"/>
      <c r="D267" s="46"/>
      <c r="E267" s="46"/>
      <c r="F267" s="46"/>
      <c r="G267" s="46"/>
    </row>
    <row r="268" spans="1:7" s="43" customFormat="1" ht="24" customHeight="1" x14ac:dyDescent="0.35">
      <c r="A268" s="44"/>
      <c r="D268" s="46"/>
      <c r="E268" s="46"/>
      <c r="F268" s="46"/>
      <c r="G268" s="46"/>
    </row>
    <row r="269" spans="1:7" s="43" customFormat="1" ht="24" customHeight="1" x14ac:dyDescent="0.35">
      <c r="A269" s="44"/>
      <c r="D269" s="46"/>
      <c r="E269" s="46"/>
      <c r="F269" s="46"/>
      <c r="G269" s="46"/>
    </row>
    <row r="270" spans="1:7" s="43" customFormat="1" ht="24" customHeight="1" x14ac:dyDescent="0.35">
      <c r="A270" s="44"/>
      <c r="D270" s="46"/>
      <c r="E270" s="46"/>
      <c r="F270" s="46"/>
      <c r="G270" s="46"/>
    </row>
    <row r="271" spans="1:7" s="43" customFormat="1" ht="24" customHeight="1" x14ac:dyDescent="0.35">
      <c r="A271" s="44"/>
      <c r="D271" s="46"/>
      <c r="E271" s="46"/>
      <c r="F271" s="46"/>
      <c r="G271" s="46"/>
    </row>
    <row r="272" spans="1:7" s="43" customFormat="1" ht="24" customHeight="1" x14ac:dyDescent="0.35">
      <c r="A272" s="44"/>
      <c r="D272" s="46"/>
      <c r="E272" s="46"/>
      <c r="F272" s="46"/>
      <c r="G272" s="46"/>
    </row>
    <row r="273" spans="1:7" s="43" customFormat="1" ht="24" customHeight="1" x14ac:dyDescent="0.35">
      <c r="A273" s="44"/>
      <c r="D273" s="46"/>
      <c r="E273" s="46"/>
      <c r="F273" s="46"/>
      <c r="G273" s="46"/>
    </row>
    <row r="274" spans="1:7" s="43" customFormat="1" ht="24" customHeight="1" x14ac:dyDescent="0.35">
      <c r="A274" s="44"/>
      <c r="D274" s="46"/>
      <c r="E274" s="46"/>
      <c r="F274" s="46"/>
      <c r="G274" s="46"/>
    </row>
    <row r="275" spans="1:7" s="43" customFormat="1" ht="24" customHeight="1" x14ac:dyDescent="0.35">
      <c r="A275" s="44"/>
      <c r="D275" s="46"/>
      <c r="E275" s="46"/>
      <c r="F275" s="46"/>
      <c r="G275" s="46"/>
    </row>
    <row r="276" spans="1:7" s="43" customFormat="1" ht="24" customHeight="1" x14ac:dyDescent="0.35">
      <c r="A276" s="44"/>
      <c r="F276" s="47"/>
      <c r="G276" s="47"/>
    </row>
    <row r="277" spans="1:7" s="43" customFormat="1" ht="24" customHeight="1" x14ac:dyDescent="0.35">
      <c r="A277" s="44"/>
      <c r="F277" s="47"/>
      <c r="G277" s="47"/>
    </row>
    <row r="278" spans="1:7" s="43" customFormat="1" ht="24" customHeight="1" x14ac:dyDescent="0.35">
      <c r="A278" s="44"/>
      <c r="F278" s="47"/>
      <c r="G278" s="47"/>
    </row>
    <row r="279" spans="1:7" s="43" customFormat="1" ht="24" customHeight="1" x14ac:dyDescent="0.35">
      <c r="A279" s="44"/>
      <c r="F279" s="47"/>
      <c r="G279" s="47"/>
    </row>
    <row r="280" spans="1:7" s="43" customFormat="1" ht="24" customHeight="1" x14ac:dyDescent="0.35">
      <c r="A280" s="44"/>
      <c r="F280" s="47"/>
      <c r="G280" s="47"/>
    </row>
    <row r="281" spans="1:7" s="43" customFormat="1" ht="24" customHeight="1" x14ac:dyDescent="0.35">
      <c r="F281" s="47"/>
      <c r="G281" s="47"/>
    </row>
    <row r="282" spans="1:7" s="43" customFormat="1" ht="24" customHeight="1" x14ac:dyDescent="0.35">
      <c r="F282" s="47"/>
      <c r="G282" s="47"/>
    </row>
    <row r="283" spans="1:7" s="43" customFormat="1" ht="24" customHeight="1" x14ac:dyDescent="0.35">
      <c r="F283" s="47"/>
      <c r="G283" s="47"/>
    </row>
    <row r="284" spans="1:7" s="43" customFormat="1" ht="24" customHeight="1" x14ac:dyDescent="0.35">
      <c r="F284" s="47"/>
      <c r="G284" s="47"/>
    </row>
    <row r="285" spans="1:7" s="43" customFormat="1" ht="24" customHeight="1" x14ac:dyDescent="0.35">
      <c r="F285" s="47"/>
      <c r="G285" s="47"/>
    </row>
    <row r="286" spans="1:7" s="43" customFormat="1" ht="24" customHeight="1" x14ac:dyDescent="0.35">
      <c r="F286" s="47"/>
      <c r="G286" s="47"/>
    </row>
    <row r="287" spans="1:7" s="43" customFormat="1" ht="24" customHeight="1" x14ac:dyDescent="0.35">
      <c r="F287" s="47"/>
      <c r="G287" s="47"/>
    </row>
    <row r="288" spans="1:7" s="43" customFormat="1" ht="24" customHeight="1" x14ac:dyDescent="0.35">
      <c r="F288" s="47"/>
      <c r="G288" s="47"/>
    </row>
    <row r="289" spans="6:7" s="43" customFormat="1" ht="24" customHeight="1" x14ac:dyDescent="0.35">
      <c r="F289" s="47"/>
      <c r="G289" s="47"/>
    </row>
    <row r="290" spans="6:7" s="43" customFormat="1" ht="24" customHeight="1" x14ac:dyDescent="0.35">
      <c r="F290" s="47"/>
      <c r="G290" s="47"/>
    </row>
    <row r="291" spans="6:7" s="43" customFormat="1" ht="24" customHeight="1" x14ac:dyDescent="0.35">
      <c r="F291" s="47"/>
      <c r="G291" s="47"/>
    </row>
    <row r="292" spans="6:7" s="43" customFormat="1" ht="24" customHeight="1" x14ac:dyDescent="0.35">
      <c r="F292" s="47"/>
      <c r="G292" s="47"/>
    </row>
    <row r="293" spans="6:7" s="43" customFormat="1" ht="24" customHeight="1" x14ac:dyDescent="0.35">
      <c r="F293" s="47"/>
      <c r="G293" s="47"/>
    </row>
    <row r="294" spans="6:7" s="43" customFormat="1" ht="24" customHeight="1" x14ac:dyDescent="0.35">
      <c r="F294" s="47"/>
      <c r="G294" s="47"/>
    </row>
    <row r="295" spans="6:7" s="43" customFormat="1" ht="24" customHeight="1" x14ac:dyDescent="0.35">
      <c r="F295" s="47"/>
      <c r="G295" s="47"/>
    </row>
    <row r="296" spans="6:7" s="43" customFormat="1" ht="24" customHeight="1" x14ac:dyDescent="0.35">
      <c r="F296" s="47"/>
      <c r="G296" s="47"/>
    </row>
    <row r="297" spans="6:7" s="43" customFormat="1" ht="24" customHeight="1" x14ac:dyDescent="0.35">
      <c r="F297" s="47"/>
      <c r="G297" s="47"/>
    </row>
    <row r="298" spans="6:7" s="43" customFormat="1" ht="24" customHeight="1" x14ac:dyDescent="0.35">
      <c r="F298" s="47"/>
      <c r="G298" s="47"/>
    </row>
    <row r="299" spans="6:7" s="43" customFormat="1" ht="24" customHeight="1" x14ac:dyDescent="0.35">
      <c r="F299" s="47"/>
      <c r="G299" s="47"/>
    </row>
    <row r="300" spans="6:7" s="43" customFormat="1" ht="24" customHeight="1" x14ac:dyDescent="0.35">
      <c r="F300" s="47"/>
      <c r="G300" s="47"/>
    </row>
    <row r="301" spans="6:7" s="43" customFormat="1" ht="24" customHeight="1" x14ac:dyDescent="0.35">
      <c r="F301" s="47"/>
      <c r="G301" s="47"/>
    </row>
    <row r="302" spans="6:7" s="43" customFormat="1" ht="24" customHeight="1" x14ac:dyDescent="0.35">
      <c r="F302" s="47"/>
      <c r="G302" s="47"/>
    </row>
    <row r="303" spans="6:7" s="43" customFormat="1" ht="24" customHeight="1" x14ac:dyDescent="0.35">
      <c r="F303" s="47"/>
      <c r="G303" s="47"/>
    </row>
    <row r="304" spans="6:7" s="43" customFormat="1" ht="24" customHeight="1" x14ac:dyDescent="0.35">
      <c r="F304" s="47"/>
      <c r="G304" s="47"/>
    </row>
    <row r="305" spans="6:7" s="43" customFormat="1" ht="24" customHeight="1" x14ac:dyDescent="0.35">
      <c r="F305" s="47"/>
      <c r="G305" s="47"/>
    </row>
    <row r="306" spans="6:7" s="43" customFormat="1" ht="24" customHeight="1" x14ac:dyDescent="0.35">
      <c r="F306" s="47"/>
      <c r="G306" s="47"/>
    </row>
    <row r="307" spans="6:7" s="43" customFormat="1" ht="24" customHeight="1" x14ac:dyDescent="0.35">
      <c r="F307" s="47"/>
      <c r="G307" s="47"/>
    </row>
    <row r="308" spans="6:7" s="43" customFormat="1" ht="24" customHeight="1" x14ac:dyDescent="0.35">
      <c r="F308" s="47"/>
      <c r="G308" s="47"/>
    </row>
    <row r="309" spans="6:7" s="43" customFormat="1" ht="24" customHeight="1" x14ac:dyDescent="0.35">
      <c r="F309" s="47"/>
      <c r="G309" s="47"/>
    </row>
    <row r="310" spans="6:7" s="43" customFormat="1" ht="24" customHeight="1" x14ac:dyDescent="0.35">
      <c r="F310" s="47"/>
      <c r="G310" s="47"/>
    </row>
    <row r="311" spans="6:7" s="43" customFormat="1" ht="24" customHeight="1" x14ac:dyDescent="0.35">
      <c r="F311" s="47"/>
      <c r="G311" s="47"/>
    </row>
    <row r="312" spans="6:7" s="43" customFormat="1" ht="24" customHeight="1" x14ac:dyDescent="0.35">
      <c r="F312" s="47"/>
      <c r="G312" s="47"/>
    </row>
    <row r="313" spans="6:7" s="43" customFormat="1" ht="24" customHeight="1" x14ac:dyDescent="0.35">
      <c r="F313" s="47"/>
      <c r="G313" s="47"/>
    </row>
    <row r="314" spans="6:7" s="43" customFormat="1" ht="24" customHeight="1" x14ac:dyDescent="0.35">
      <c r="F314" s="47"/>
      <c r="G314" s="47"/>
    </row>
    <row r="315" spans="6:7" s="43" customFormat="1" ht="24" customHeight="1" x14ac:dyDescent="0.35">
      <c r="F315" s="47"/>
      <c r="G315" s="47"/>
    </row>
    <row r="316" spans="6:7" s="43" customFormat="1" ht="24" customHeight="1" x14ac:dyDescent="0.35">
      <c r="F316" s="47"/>
      <c r="G316" s="47"/>
    </row>
    <row r="317" spans="6:7" s="43" customFormat="1" ht="24" customHeight="1" x14ac:dyDescent="0.35">
      <c r="F317" s="47"/>
      <c r="G317" s="47"/>
    </row>
    <row r="318" spans="6:7" s="43" customFormat="1" ht="24" customHeight="1" x14ac:dyDescent="0.35">
      <c r="F318" s="47"/>
      <c r="G318" s="47"/>
    </row>
    <row r="319" spans="6:7" s="43" customFormat="1" ht="24" customHeight="1" x14ac:dyDescent="0.35">
      <c r="F319" s="47"/>
      <c r="G319" s="47"/>
    </row>
    <row r="320" spans="6:7" s="43" customFormat="1" ht="24" customHeight="1" x14ac:dyDescent="0.35">
      <c r="F320" s="47"/>
      <c r="G320" s="47"/>
    </row>
    <row r="321" spans="6:7" s="43" customFormat="1" ht="24" customHeight="1" x14ac:dyDescent="0.35">
      <c r="F321" s="47"/>
      <c r="G321" s="47"/>
    </row>
    <row r="322" spans="6:7" s="43" customFormat="1" ht="24" customHeight="1" x14ac:dyDescent="0.35">
      <c r="F322" s="47"/>
      <c r="G322" s="47"/>
    </row>
    <row r="323" spans="6:7" s="43" customFormat="1" ht="24" customHeight="1" x14ac:dyDescent="0.35">
      <c r="F323" s="47"/>
      <c r="G323" s="47"/>
    </row>
    <row r="324" spans="6:7" s="43" customFormat="1" ht="24" customHeight="1" x14ac:dyDescent="0.35">
      <c r="F324" s="47"/>
      <c r="G324" s="47"/>
    </row>
    <row r="325" spans="6:7" s="43" customFormat="1" ht="24" customHeight="1" x14ac:dyDescent="0.35">
      <c r="F325" s="47"/>
      <c r="G325" s="47"/>
    </row>
    <row r="326" spans="6:7" s="43" customFormat="1" ht="24" customHeight="1" x14ac:dyDescent="0.35">
      <c r="F326" s="47"/>
      <c r="G326" s="47"/>
    </row>
    <row r="327" spans="6:7" s="43" customFormat="1" ht="24" customHeight="1" x14ac:dyDescent="0.35">
      <c r="F327" s="47"/>
      <c r="G327" s="47"/>
    </row>
    <row r="328" spans="6:7" s="43" customFormat="1" ht="24" customHeight="1" x14ac:dyDescent="0.35">
      <c r="F328" s="47"/>
      <c r="G328" s="47"/>
    </row>
    <row r="329" spans="6:7" s="43" customFormat="1" ht="24" customHeight="1" x14ac:dyDescent="0.35">
      <c r="F329" s="47"/>
      <c r="G329" s="47"/>
    </row>
    <row r="330" spans="6:7" s="43" customFormat="1" ht="24" customHeight="1" x14ac:dyDescent="0.35">
      <c r="F330" s="47"/>
      <c r="G330" s="47"/>
    </row>
    <row r="331" spans="6:7" s="43" customFormat="1" ht="24" customHeight="1" x14ac:dyDescent="0.35">
      <c r="F331" s="47"/>
      <c r="G331" s="47"/>
    </row>
    <row r="332" spans="6:7" s="43" customFormat="1" ht="24" customHeight="1" x14ac:dyDescent="0.35">
      <c r="F332" s="47"/>
      <c r="G332" s="47"/>
    </row>
    <row r="333" spans="6:7" s="43" customFormat="1" ht="24" customHeight="1" x14ac:dyDescent="0.35">
      <c r="F333" s="47"/>
      <c r="G333" s="47"/>
    </row>
    <row r="334" spans="6:7" s="43" customFormat="1" ht="24" customHeight="1" x14ac:dyDescent="0.35">
      <c r="F334" s="47"/>
      <c r="G334" s="47"/>
    </row>
    <row r="335" spans="6:7" s="43" customFormat="1" ht="24" customHeight="1" x14ac:dyDescent="0.35">
      <c r="F335" s="47"/>
      <c r="G335" s="47"/>
    </row>
    <row r="336" spans="6:7" s="43" customFormat="1" ht="24" customHeight="1" x14ac:dyDescent="0.35">
      <c r="F336" s="47"/>
      <c r="G336" s="47"/>
    </row>
    <row r="337" spans="6:7" s="43" customFormat="1" ht="24" customHeight="1" x14ac:dyDescent="0.35">
      <c r="F337" s="47"/>
      <c r="G337" s="47"/>
    </row>
    <row r="338" spans="6:7" s="43" customFormat="1" ht="24" customHeight="1" x14ac:dyDescent="0.35">
      <c r="F338" s="47"/>
      <c r="G338" s="47"/>
    </row>
    <row r="339" spans="6:7" s="43" customFormat="1" ht="24" customHeight="1" x14ac:dyDescent="0.35">
      <c r="F339" s="47"/>
      <c r="G339" s="47"/>
    </row>
    <row r="340" spans="6:7" s="43" customFormat="1" ht="24" customHeight="1" x14ac:dyDescent="0.35">
      <c r="F340" s="47"/>
      <c r="G340" s="47"/>
    </row>
    <row r="341" spans="6:7" s="43" customFormat="1" ht="24" customHeight="1" x14ac:dyDescent="0.35">
      <c r="F341" s="47"/>
      <c r="G341" s="47"/>
    </row>
    <row r="342" spans="6:7" s="43" customFormat="1" ht="24" customHeight="1" x14ac:dyDescent="0.35">
      <c r="F342" s="47"/>
      <c r="G342" s="47"/>
    </row>
    <row r="343" spans="6:7" s="43" customFormat="1" ht="24" customHeight="1" x14ac:dyDescent="0.35">
      <c r="F343" s="47"/>
      <c r="G343" s="47"/>
    </row>
    <row r="344" spans="6:7" s="43" customFormat="1" ht="24" customHeight="1" x14ac:dyDescent="0.35">
      <c r="F344" s="47"/>
      <c r="G344" s="47"/>
    </row>
    <row r="345" spans="6:7" s="43" customFormat="1" ht="24" customHeight="1" x14ac:dyDescent="0.35">
      <c r="F345" s="47"/>
      <c r="G345" s="47"/>
    </row>
    <row r="346" spans="6:7" s="43" customFormat="1" ht="24" customHeight="1" x14ac:dyDescent="0.35">
      <c r="F346" s="47"/>
      <c r="G346" s="47"/>
    </row>
    <row r="347" spans="6:7" s="43" customFormat="1" ht="24" customHeight="1" x14ac:dyDescent="0.35">
      <c r="F347" s="47"/>
      <c r="G347" s="47"/>
    </row>
    <row r="348" spans="6:7" s="43" customFormat="1" ht="24" customHeight="1" x14ac:dyDescent="0.35">
      <c r="F348" s="47"/>
      <c r="G348" s="47"/>
    </row>
    <row r="349" spans="6:7" s="43" customFormat="1" ht="24" customHeight="1" x14ac:dyDescent="0.35">
      <c r="F349" s="47"/>
      <c r="G349" s="47"/>
    </row>
    <row r="350" spans="6:7" s="43" customFormat="1" ht="24" customHeight="1" x14ac:dyDescent="0.35">
      <c r="F350" s="47"/>
      <c r="G350" s="47"/>
    </row>
    <row r="351" spans="6:7" s="43" customFormat="1" ht="24" customHeight="1" x14ac:dyDescent="0.35">
      <c r="F351" s="47"/>
      <c r="G351" s="47"/>
    </row>
    <row r="352" spans="6:7" s="43" customFormat="1" ht="24" customHeight="1" x14ac:dyDescent="0.35">
      <c r="F352" s="47"/>
      <c r="G352" s="47"/>
    </row>
    <row r="353" spans="6:7" s="43" customFormat="1" ht="24" customHeight="1" x14ac:dyDescent="0.35">
      <c r="F353" s="47"/>
      <c r="G353" s="47"/>
    </row>
    <row r="354" spans="6:7" s="43" customFormat="1" ht="24" customHeight="1" x14ac:dyDescent="0.35">
      <c r="F354" s="47"/>
      <c r="G354" s="47"/>
    </row>
    <row r="355" spans="6:7" s="43" customFormat="1" ht="24" customHeight="1" x14ac:dyDescent="0.35">
      <c r="F355" s="47"/>
      <c r="G355" s="47"/>
    </row>
    <row r="356" spans="6:7" s="43" customFormat="1" ht="24" customHeight="1" x14ac:dyDescent="0.35">
      <c r="F356" s="47"/>
      <c r="G356" s="47"/>
    </row>
    <row r="357" spans="6:7" s="43" customFormat="1" ht="24" customHeight="1" x14ac:dyDescent="0.35">
      <c r="F357" s="47"/>
      <c r="G357" s="47"/>
    </row>
    <row r="358" spans="6:7" s="43" customFormat="1" ht="24" customHeight="1" x14ac:dyDescent="0.35">
      <c r="F358" s="47"/>
      <c r="G358" s="47"/>
    </row>
    <row r="359" spans="6:7" s="43" customFormat="1" ht="24" customHeight="1" x14ac:dyDescent="0.35">
      <c r="F359" s="47"/>
      <c r="G359" s="47"/>
    </row>
    <row r="360" spans="6:7" s="43" customFormat="1" ht="24" customHeight="1" x14ac:dyDescent="0.35">
      <c r="F360" s="47"/>
      <c r="G360" s="47"/>
    </row>
    <row r="361" spans="6:7" s="43" customFormat="1" ht="24" customHeight="1" x14ac:dyDescent="0.35">
      <c r="F361" s="47"/>
      <c r="G361" s="47"/>
    </row>
    <row r="362" spans="6:7" s="43" customFormat="1" ht="24" customHeight="1" x14ac:dyDescent="0.35">
      <c r="F362" s="47"/>
      <c r="G362" s="47"/>
    </row>
    <row r="363" spans="6:7" s="43" customFormat="1" ht="24" customHeight="1" x14ac:dyDescent="0.35">
      <c r="F363" s="47"/>
      <c r="G363" s="47"/>
    </row>
    <row r="364" spans="6:7" s="43" customFormat="1" ht="24" customHeight="1" x14ac:dyDescent="0.35">
      <c r="F364" s="47"/>
      <c r="G364" s="47"/>
    </row>
    <row r="365" spans="6:7" s="43" customFormat="1" ht="24" customHeight="1" x14ac:dyDescent="0.35">
      <c r="F365" s="47"/>
      <c r="G365" s="47"/>
    </row>
    <row r="366" spans="6:7" s="43" customFormat="1" ht="24" customHeight="1" x14ac:dyDescent="0.35">
      <c r="F366" s="47"/>
      <c r="G366" s="47"/>
    </row>
    <row r="367" spans="6:7" s="43" customFormat="1" ht="24" customHeight="1" x14ac:dyDescent="0.35">
      <c r="F367" s="47"/>
      <c r="G367" s="47"/>
    </row>
    <row r="368" spans="6:7" s="43" customFormat="1" ht="24" customHeight="1" x14ac:dyDescent="0.35">
      <c r="F368" s="47"/>
      <c r="G368" s="47"/>
    </row>
    <row r="369" spans="6:7" s="43" customFormat="1" ht="24" customHeight="1" x14ac:dyDescent="0.35">
      <c r="F369" s="47"/>
      <c r="G369" s="47"/>
    </row>
    <row r="370" spans="6:7" s="43" customFormat="1" ht="24" customHeight="1" x14ac:dyDescent="0.35">
      <c r="F370" s="47"/>
      <c r="G370" s="47"/>
    </row>
    <row r="371" spans="6:7" s="43" customFormat="1" ht="24" customHeight="1" x14ac:dyDescent="0.35">
      <c r="F371" s="47"/>
      <c r="G371" s="47"/>
    </row>
    <row r="372" spans="6:7" s="43" customFormat="1" ht="24" customHeight="1" x14ac:dyDescent="0.35">
      <c r="F372" s="47"/>
      <c r="G372" s="47"/>
    </row>
    <row r="373" spans="6:7" s="43" customFormat="1" ht="24" customHeight="1" x14ac:dyDescent="0.35">
      <c r="F373" s="47"/>
      <c r="G373" s="47"/>
    </row>
    <row r="374" spans="6:7" s="43" customFormat="1" ht="24" customHeight="1" x14ac:dyDescent="0.35">
      <c r="F374" s="47"/>
      <c r="G374" s="47"/>
    </row>
    <row r="375" spans="6:7" s="43" customFormat="1" ht="24" customHeight="1" x14ac:dyDescent="0.35">
      <c r="F375" s="47"/>
      <c r="G375" s="47"/>
    </row>
    <row r="376" spans="6:7" s="43" customFormat="1" ht="24" customHeight="1" x14ac:dyDescent="0.35">
      <c r="F376" s="47"/>
      <c r="G376" s="47"/>
    </row>
    <row r="377" spans="6:7" s="43" customFormat="1" ht="24" customHeight="1" x14ac:dyDescent="0.35">
      <c r="F377" s="47"/>
      <c r="G377" s="47"/>
    </row>
    <row r="378" spans="6:7" s="43" customFormat="1" ht="24" customHeight="1" x14ac:dyDescent="0.35">
      <c r="F378" s="47"/>
      <c r="G378" s="47"/>
    </row>
    <row r="379" spans="6:7" s="43" customFormat="1" ht="24" customHeight="1" x14ac:dyDescent="0.35">
      <c r="F379" s="47"/>
      <c r="G379" s="47"/>
    </row>
    <row r="380" spans="6:7" s="43" customFormat="1" ht="24" customHeight="1" x14ac:dyDescent="0.35">
      <c r="F380" s="47"/>
      <c r="G380" s="47"/>
    </row>
    <row r="381" spans="6:7" s="43" customFormat="1" ht="24" customHeight="1" x14ac:dyDescent="0.35">
      <c r="F381" s="47"/>
      <c r="G381" s="47"/>
    </row>
    <row r="382" spans="6:7" s="43" customFormat="1" ht="24" customHeight="1" x14ac:dyDescent="0.35">
      <c r="F382" s="47"/>
      <c r="G382" s="47"/>
    </row>
    <row r="383" spans="6:7" s="43" customFormat="1" ht="24" customHeight="1" x14ac:dyDescent="0.35">
      <c r="F383" s="47"/>
      <c r="G383" s="47"/>
    </row>
    <row r="384" spans="6:7" s="43" customFormat="1" ht="24" customHeight="1" x14ac:dyDescent="0.35">
      <c r="F384" s="47"/>
      <c r="G384" s="47"/>
    </row>
    <row r="385" spans="6:7" s="43" customFormat="1" ht="24" customHeight="1" x14ac:dyDescent="0.35">
      <c r="F385" s="47"/>
      <c r="G385" s="47"/>
    </row>
    <row r="386" spans="6:7" s="43" customFormat="1" ht="24" customHeight="1" x14ac:dyDescent="0.35">
      <c r="F386" s="47"/>
      <c r="G386" s="47"/>
    </row>
    <row r="387" spans="6:7" s="43" customFormat="1" ht="24" customHeight="1" x14ac:dyDescent="0.35">
      <c r="F387" s="47"/>
      <c r="G387" s="47"/>
    </row>
    <row r="388" spans="6:7" s="43" customFormat="1" ht="24" customHeight="1" x14ac:dyDescent="0.35">
      <c r="F388" s="47"/>
      <c r="G388" s="47"/>
    </row>
    <row r="389" spans="6:7" s="43" customFormat="1" ht="24" customHeight="1" x14ac:dyDescent="0.35">
      <c r="F389" s="47"/>
      <c r="G389" s="47"/>
    </row>
    <row r="390" spans="6:7" s="43" customFormat="1" ht="24" customHeight="1" x14ac:dyDescent="0.35">
      <c r="F390" s="47"/>
      <c r="G390" s="47"/>
    </row>
    <row r="391" spans="6:7" s="43" customFormat="1" ht="24" customHeight="1" x14ac:dyDescent="0.35">
      <c r="F391" s="47"/>
      <c r="G391" s="47"/>
    </row>
    <row r="392" spans="6:7" s="43" customFormat="1" ht="24" customHeight="1" x14ac:dyDescent="0.35">
      <c r="F392" s="47"/>
      <c r="G392" s="47"/>
    </row>
    <row r="393" spans="6:7" s="43" customFormat="1" ht="24" customHeight="1" x14ac:dyDescent="0.35">
      <c r="F393" s="47"/>
      <c r="G393" s="47"/>
    </row>
    <row r="394" spans="6:7" s="43" customFormat="1" ht="24" customHeight="1" x14ac:dyDescent="0.35">
      <c r="F394" s="47"/>
      <c r="G394" s="47"/>
    </row>
    <row r="395" spans="6:7" s="43" customFormat="1" ht="24" customHeight="1" x14ac:dyDescent="0.35">
      <c r="F395" s="47"/>
      <c r="G395" s="47"/>
    </row>
    <row r="396" spans="6:7" s="43" customFormat="1" ht="24" customHeight="1" x14ac:dyDescent="0.35">
      <c r="F396" s="47"/>
      <c r="G396" s="47"/>
    </row>
    <row r="397" spans="6:7" s="43" customFormat="1" ht="24" customHeight="1" x14ac:dyDescent="0.35">
      <c r="F397" s="47"/>
      <c r="G397" s="47"/>
    </row>
    <row r="398" spans="6:7" s="43" customFormat="1" ht="24" customHeight="1" x14ac:dyDescent="0.35">
      <c r="F398" s="47"/>
      <c r="G398" s="47"/>
    </row>
    <row r="399" spans="6:7" s="43" customFormat="1" ht="24" customHeight="1" x14ac:dyDescent="0.35">
      <c r="F399" s="47"/>
      <c r="G399" s="47"/>
    </row>
    <row r="400" spans="6:7" s="43" customFormat="1" ht="24" customHeight="1" x14ac:dyDescent="0.35">
      <c r="F400" s="47"/>
      <c r="G400" s="47"/>
    </row>
    <row r="401" spans="6:7" s="43" customFormat="1" ht="24" customHeight="1" x14ac:dyDescent="0.35">
      <c r="F401" s="47"/>
      <c r="G401" s="47"/>
    </row>
    <row r="402" spans="6:7" s="43" customFormat="1" ht="24" customHeight="1" x14ac:dyDescent="0.35">
      <c r="F402" s="47"/>
      <c r="G402" s="47"/>
    </row>
    <row r="403" spans="6:7" s="43" customFormat="1" ht="24" customHeight="1" x14ac:dyDescent="0.35">
      <c r="F403" s="47"/>
      <c r="G403" s="47"/>
    </row>
    <row r="404" spans="6:7" s="43" customFormat="1" ht="24" customHeight="1" x14ac:dyDescent="0.35">
      <c r="F404" s="47"/>
      <c r="G404" s="47"/>
    </row>
    <row r="405" spans="6:7" s="43" customFormat="1" ht="24" customHeight="1" x14ac:dyDescent="0.35">
      <c r="F405" s="47"/>
      <c r="G405" s="47"/>
    </row>
    <row r="406" spans="6:7" s="43" customFormat="1" ht="24" customHeight="1" x14ac:dyDescent="0.35">
      <c r="F406" s="47"/>
      <c r="G406" s="47"/>
    </row>
    <row r="407" spans="6:7" s="43" customFormat="1" ht="24" customHeight="1" x14ac:dyDescent="0.35">
      <c r="F407" s="47"/>
      <c r="G407" s="47"/>
    </row>
    <row r="408" spans="6:7" s="43" customFormat="1" ht="24" customHeight="1" x14ac:dyDescent="0.35">
      <c r="F408" s="47"/>
      <c r="G408" s="47"/>
    </row>
    <row r="409" spans="6:7" s="43" customFormat="1" ht="24" customHeight="1" x14ac:dyDescent="0.35">
      <c r="F409" s="47"/>
      <c r="G409" s="47"/>
    </row>
    <row r="410" spans="6:7" s="43" customFormat="1" ht="24" customHeight="1" x14ac:dyDescent="0.35">
      <c r="F410" s="47"/>
      <c r="G410" s="47"/>
    </row>
    <row r="411" spans="6:7" s="43" customFormat="1" ht="24" customHeight="1" x14ac:dyDescent="0.35">
      <c r="F411" s="47"/>
      <c r="G411" s="47"/>
    </row>
    <row r="412" spans="6:7" s="43" customFormat="1" ht="24" customHeight="1" x14ac:dyDescent="0.35">
      <c r="F412" s="47"/>
      <c r="G412" s="47"/>
    </row>
    <row r="413" spans="6:7" s="43" customFormat="1" ht="24" customHeight="1" x14ac:dyDescent="0.35">
      <c r="F413" s="47"/>
      <c r="G413" s="47"/>
    </row>
    <row r="414" spans="6:7" s="43" customFormat="1" ht="24" customHeight="1" x14ac:dyDescent="0.35">
      <c r="F414" s="47"/>
      <c r="G414" s="47"/>
    </row>
    <row r="415" spans="6:7" s="43" customFormat="1" ht="24" customHeight="1" x14ac:dyDescent="0.35">
      <c r="F415" s="47"/>
      <c r="G415" s="47"/>
    </row>
    <row r="416" spans="6:7" s="43" customFormat="1" ht="24" customHeight="1" x14ac:dyDescent="0.35">
      <c r="F416" s="47"/>
      <c r="G416" s="47"/>
    </row>
    <row r="417" spans="6:7" s="43" customFormat="1" ht="24" customHeight="1" x14ac:dyDescent="0.35">
      <c r="F417" s="47"/>
      <c r="G417" s="47"/>
    </row>
    <row r="418" spans="6:7" s="43" customFormat="1" ht="24" customHeight="1" x14ac:dyDescent="0.35">
      <c r="F418" s="47"/>
      <c r="G418" s="47"/>
    </row>
    <row r="419" spans="6:7" s="43" customFormat="1" ht="24" customHeight="1" x14ac:dyDescent="0.35">
      <c r="F419" s="47"/>
      <c r="G419" s="47"/>
    </row>
    <row r="420" spans="6:7" s="43" customFormat="1" ht="24" customHeight="1" x14ac:dyDescent="0.35">
      <c r="F420" s="47"/>
      <c r="G420" s="47"/>
    </row>
    <row r="421" spans="6:7" s="43" customFormat="1" ht="24" customHeight="1" x14ac:dyDescent="0.35">
      <c r="F421" s="47"/>
      <c r="G421" s="47"/>
    </row>
    <row r="422" spans="6:7" s="43" customFormat="1" ht="24" customHeight="1" x14ac:dyDescent="0.35">
      <c r="F422" s="47"/>
      <c r="G422" s="47"/>
    </row>
    <row r="423" spans="6:7" s="43" customFormat="1" ht="24" customHeight="1" x14ac:dyDescent="0.35">
      <c r="F423" s="47"/>
      <c r="G423" s="47"/>
    </row>
    <row r="424" spans="6:7" s="43" customFormat="1" ht="24" customHeight="1" x14ac:dyDescent="0.35">
      <c r="F424" s="47"/>
      <c r="G424" s="47"/>
    </row>
    <row r="425" spans="6:7" s="43" customFormat="1" ht="24" customHeight="1" x14ac:dyDescent="0.35">
      <c r="F425" s="47"/>
      <c r="G425" s="47"/>
    </row>
    <row r="426" spans="6:7" x14ac:dyDescent="0.35">
      <c r="F426" s="48"/>
      <c r="G426" s="48"/>
    </row>
    <row r="427" spans="6:7" x14ac:dyDescent="0.35">
      <c r="F427" s="48"/>
      <c r="G427" s="48"/>
    </row>
    <row r="428" spans="6:7" x14ac:dyDescent="0.35">
      <c r="F428" s="48"/>
      <c r="G428" s="48"/>
    </row>
    <row r="429" spans="6:7" x14ac:dyDescent="0.35">
      <c r="F429" s="48"/>
      <c r="G429" s="48"/>
    </row>
    <row r="430" spans="6:7" x14ac:dyDescent="0.35">
      <c r="F430" s="48"/>
      <c r="G430" s="48"/>
    </row>
    <row r="431" spans="6:7" x14ac:dyDescent="0.35">
      <c r="F431" s="48"/>
      <c r="G431" s="48"/>
    </row>
    <row r="432" spans="6:7" x14ac:dyDescent="0.35">
      <c r="F432" s="48"/>
      <c r="G432" s="48"/>
    </row>
    <row r="433" spans="6:7" x14ac:dyDescent="0.35">
      <c r="F433" s="48"/>
      <c r="G433" s="48"/>
    </row>
    <row r="434" spans="6:7" x14ac:dyDescent="0.35">
      <c r="F434" s="48"/>
      <c r="G434" s="48"/>
    </row>
    <row r="435" spans="6:7" x14ac:dyDescent="0.35">
      <c r="F435" s="48"/>
      <c r="G435" s="48"/>
    </row>
    <row r="436" spans="6:7" x14ac:dyDescent="0.35">
      <c r="F436" s="48"/>
      <c r="G436" s="48"/>
    </row>
    <row r="437" spans="6:7" x14ac:dyDescent="0.35">
      <c r="F437" s="48"/>
      <c r="G437" s="48"/>
    </row>
    <row r="438" spans="6:7" x14ac:dyDescent="0.35">
      <c r="F438" s="48"/>
      <c r="G438" s="48"/>
    </row>
    <row r="439" spans="6:7" x14ac:dyDescent="0.35">
      <c r="F439" s="48"/>
      <c r="G439" s="48"/>
    </row>
    <row r="440" spans="6:7" x14ac:dyDescent="0.35">
      <c r="F440" s="48"/>
      <c r="G440" s="48"/>
    </row>
    <row r="441" spans="6:7" x14ac:dyDescent="0.35">
      <c r="F441" s="48"/>
      <c r="G441" s="48"/>
    </row>
    <row r="442" spans="6:7" x14ac:dyDescent="0.35">
      <c r="F442" s="48"/>
      <c r="G442" s="48"/>
    </row>
    <row r="443" spans="6:7" x14ac:dyDescent="0.35">
      <c r="F443" s="48"/>
      <c r="G443" s="48"/>
    </row>
    <row r="444" spans="6:7" x14ac:dyDescent="0.35">
      <c r="F444" s="48"/>
      <c r="G444" s="48"/>
    </row>
    <row r="445" spans="6:7" x14ac:dyDescent="0.35">
      <c r="F445" s="48"/>
      <c r="G445" s="48"/>
    </row>
    <row r="446" spans="6:7" x14ac:dyDescent="0.35">
      <c r="F446" s="48"/>
      <c r="G446" s="48"/>
    </row>
    <row r="447" spans="6:7" x14ac:dyDescent="0.35">
      <c r="F447" s="48"/>
      <c r="G447" s="48"/>
    </row>
    <row r="448" spans="6:7" x14ac:dyDescent="0.35">
      <c r="F448" s="48"/>
      <c r="G448" s="48"/>
    </row>
    <row r="449" spans="6:7" x14ac:dyDescent="0.35">
      <c r="F449" s="48"/>
      <c r="G449" s="48"/>
    </row>
    <row r="450" spans="6:7" x14ac:dyDescent="0.35">
      <c r="F450" s="48"/>
      <c r="G450" s="48"/>
    </row>
    <row r="451" spans="6:7" x14ac:dyDescent="0.35">
      <c r="F451" s="48"/>
      <c r="G451" s="48"/>
    </row>
    <row r="452" spans="6:7" x14ac:dyDescent="0.35">
      <c r="F452" s="48"/>
      <c r="G452" s="48"/>
    </row>
    <row r="453" spans="6:7" x14ac:dyDescent="0.35">
      <c r="F453" s="48"/>
      <c r="G453" s="48"/>
    </row>
    <row r="454" spans="6:7" x14ac:dyDescent="0.35">
      <c r="F454" s="48"/>
      <c r="G454" s="48"/>
    </row>
    <row r="455" spans="6:7" x14ac:dyDescent="0.35">
      <c r="F455" s="48"/>
      <c r="G455" s="48"/>
    </row>
    <row r="456" spans="6:7" x14ac:dyDescent="0.35">
      <c r="F456" s="48"/>
      <c r="G456" s="48"/>
    </row>
    <row r="457" spans="6:7" x14ac:dyDescent="0.35">
      <c r="F457" s="48"/>
      <c r="G457" s="48"/>
    </row>
    <row r="458" spans="6:7" x14ac:dyDescent="0.35">
      <c r="F458" s="48"/>
      <c r="G458" s="48"/>
    </row>
    <row r="459" spans="6:7" x14ac:dyDescent="0.35">
      <c r="F459" s="48"/>
      <c r="G459" s="48"/>
    </row>
    <row r="460" spans="6:7" x14ac:dyDescent="0.35">
      <c r="F460" s="48"/>
      <c r="G460" s="48"/>
    </row>
    <row r="461" spans="6:7" x14ac:dyDescent="0.35">
      <c r="F461" s="48"/>
      <c r="G461" s="48"/>
    </row>
    <row r="462" spans="6:7" x14ac:dyDescent="0.35">
      <c r="F462" s="48"/>
      <c r="G462" s="48"/>
    </row>
    <row r="463" spans="6:7" x14ac:dyDescent="0.35">
      <c r="F463" s="48"/>
      <c r="G463" s="48"/>
    </row>
    <row r="464" spans="6:7" x14ac:dyDescent="0.35">
      <c r="F464" s="48"/>
      <c r="G464" s="48"/>
    </row>
    <row r="465" spans="6:7" x14ac:dyDescent="0.35">
      <c r="F465" s="48"/>
      <c r="G465" s="48"/>
    </row>
    <row r="466" spans="6:7" x14ac:dyDescent="0.35">
      <c r="F466" s="48"/>
      <c r="G466" s="48"/>
    </row>
    <row r="467" spans="6:7" x14ac:dyDescent="0.35">
      <c r="F467" s="48"/>
      <c r="G467" s="48"/>
    </row>
    <row r="468" spans="6:7" x14ac:dyDescent="0.35">
      <c r="F468" s="48"/>
      <c r="G468" s="48"/>
    </row>
    <row r="469" spans="6:7" x14ac:dyDescent="0.35">
      <c r="F469" s="48"/>
      <c r="G469" s="48"/>
    </row>
    <row r="470" spans="6:7" x14ac:dyDescent="0.35">
      <c r="F470" s="48"/>
      <c r="G470" s="48"/>
    </row>
    <row r="471" spans="6:7" x14ac:dyDescent="0.35">
      <c r="F471" s="48"/>
      <c r="G471" s="48"/>
    </row>
    <row r="472" spans="6:7" x14ac:dyDescent="0.35">
      <c r="F472" s="48"/>
      <c r="G472" s="48"/>
    </row>
    <row r="473" spans="6:7" x14ac:dyDescent="0.35">
      <c r="F473" s="48"/>
      <c r="G473" s="48"/>
    </row>
    <row r="474" spans="6:7" x14ac:dyDescent="0.35">
      <c r="F474" s="48"/>
      <c r="G474" s="48"/>
    </row>
    <row r="475" spans="6:7" x14ac:dyDescent="0.35">
      <c r="F475" s="48"/>
      <c r="G475" s="48"/>
    </row>
    <row r="476" spans="6:7" x14ac:dyDescent="0.35">
      <c r="F476" s="48"/>
      <c r="G476" s="48"/>
    </row>
    <row r="477" spans="6:7" x14ac:dyDescent="0.35">
      <c r="F477" s="48"/>
      <c r="G477" s="48"/>
    </row>
    <row r="478" spans="6:7" x14ac:dyDescent="0.35">
      <c r="F478" s="48"/>
      <c r="G478" s="48"/>
    </row>
    <row r="479" spans="6:7" x14ac:dyDescent="0.35">
      <c r="F479" s="48"/>
      <c r="G479" s="48"/>
    </row>
    <row r="480" spans="6:7" x14ac:dyDescent="0.35">
      <c r="F480" s="48"/>
      <c r="G480" s="48"/>
    </row>
    <row r="481" spans="6:7" x14ac:dyDescent="0.35">
      <c r="F481" s="48"/>
      <c r="G481" s="48"/>
    </row>
    <row r="482" spans="6:7" x14ac:dyDescent="0.35">
      <c r="F482" s="48"/>
      <c r="G482" s="48"/>
    </row>
    <row r="483" spans="6:7" x14ac:dyDescent="0.35">
      <c r="F483" s="48"/>
      <c r="G483" s="48"/>
    </row>
    <row r="484" spans="6:7" x14ac:dyDescent="0.35">
      <c r="F484" s="48"/>
      <c r="G484" s="48"/>
    </row>
    <row r="485" spans="6:7" x14ac:dyDescent="0.35">
      <c r="F485" s="48"/>
      <c r="G485" s="48"/>
    </row>
  </sheetData>
  <autoFilter ref="J13:K106" xr:uid="{E3D68C06-5921-4236-9911-02A943C4BBE1}"/>
  <mergeCells count="10">
    <mergeCell ref="D7:F7"/>
    <mergeCell ref="K7:O7"/>
    <mergeCell ref="F12:F13"/>
    <mergeCell ref="G12:G13"/>
    <mergeCell ref="D10:F10"/>
    <mergeCell ref="K10:M10"/>
    <mergeCell ref="D8:F8"/>
    <mergeCell ref="K8:O8"/>
    <mergeCell ref="D9:F9"/>
    <mergeCell ref="K9:O9"/>
  </mergeCells>
  <conditionalFormatting sqref="J13:K13">
    <cfRule type="iconSet" priority="1">
      <iconSet iconSet="3Arrows">
        <cfvo type="percent" val="0"/>
        <cfvo type="percent" val="33"/>
        <cfvo type="percent" val="67"/>
      </iconSet>
    </cfRule>
  </conditionalFormatting>
  <pageMargins left="0.11811023622047245" right="0.11811023622047245" top="0.35433070866141736" bottom="0.35433070866141736" header="0.11811023622047245" footer="0.31496062992125984"/>
  <pageSetup paperSize="9" scale="42" fitToHeight="7" orientation="landscape" r:id="rId1"/>
  <drawing r:id="rId2"/>
  <legacyDrawing r:id="rId3"/>
  <extLst>
    <ext xmlns:x14="http://schemas.microsoft.com/office/spreadsheetml/2009/9/main" uri="{CCE6A557-97BC-4b89-ADB6-D9C93CAAB3DF}">
      <x14:dataValidations xmlns:xm="http://schemas.microsoft.com/office/excel/2006/main" count="5">
        <x14:dataValidation type="decimal" allowBlank="1" showInputMessage="1" showErrorMessage="1" promptTitle="Avkorting" prompt="Avkorting: Sett inn undervisningsandel, verdi mellom 1% og 99%." xr:uid="{00000000-0002-0000-0200-000000000000}">
          <x14:formula1>
            <xm:f>Parameter!$B$37</xm:f>
          </x14:formula1>
          <x14:formula2>
            <xm:f>Parameter!$B$38</xm:f>
          </x14:formula2>
          <xm:sqref>M14:M106</xm:sqref>
        </x14:dataValidation>
        <x14:dataValidation type="list" allowBlank="1" showInputMessage="1" showErrorMessage="1" xr:uid="{00000000-0002-0000-0200-000001000000}">
          <x14:formula1>
            <xm:f>Parameter!$B$33:$B$34</xm:f>
          </x14:formula1>
          <xm:sqref>K14:K106</xm:sqref>
        </x14:dataValidation>
        <x14:dataValidation type="list" allowBlank="1" showInputMessage="1" showErrorMessage="1" xr:uid="{00000000-0002-0000-0200-000002000000}">
          <x14:formula1>
            <xm:f>Parameter!$B$28:$B$30</xm:f>
          </x14:formula1>
          <xm:sqref>J14:J106</xm:sqref>
        </x14:dataValidation>
        <x14:dataValidation type="date" allowBlank="1" showInputMessage="1" showErrorMessage="1" errorTitle="Ugyldig dato" error="Fødselsdato er ugylgig" promptTitle="Fødselsdato" prompt="Skriv inn elevens fødselsdato" xr:uid="{00000000-0002-0000-0200-000003000000}">
          <x14:formula1>
            <xm:f>Parameter!$D$11</xm:f>
          </x14:formula1>
          <x14:formula2>
            <xm:f>Parameter!$D$9</xm:f>
          </x14:formula2>
          <xm:sqref>A14:A106</xm:sqref>
        </x14:dataValidation>
        <x14:dataValidation type="list" allowBlank="1" showInputMessage="1" showErrorMessage="1" promptTitle="Alder" prompt="Sett inn aldersgruppe" xr:uid="{00000000-0002-0000-0200-000004000000}">
          <x14:formula1>
            <xm:f>Parameter!B$25</xm:f>
          </x14:formula1>
          <xm:sqref>C14:C106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D5"/>
  <sheetViews>
    <sheetView showGridLines="0" zoomScaleNormal="100" workbookViewId="0">
      <selection activeCell="C5" sqref="C5"/>
    </sheetView>
  </sheetViews>
  <sheetFormatPr baseColWidth="10" defaultColWidth="11.453125" defaultRowHeight="14.5" x14ac:dyDescent="0.35"/>
  <cols>
    <col min="1" max="1" width="1.54296875" customWidth="1"/>
    <col min="2" max="2" width="60.54296875" customWidth="1"/>
    <col min="3" max="3" width="65.54296875" customWidth="1"/>
    <col min="4" max="4" width="90.453125" customWidth="1"/>
  </cols>
  <sheetData>
    <row r="1" spans="2:4" ht="36" customHeight="1" x14ac:dyDescent="0.8">
      <c r="B1" s="237" t="s">
        <v>95</v>
      </c>
      <c r="C1" s="237"/>
      <c r="D1" s="237"/>
    </row>
    <row r="2" spans="2:4" s="123" customFormat="1" ht="42.75" customHeight="1" x14ac:dyDescent="0.7">
      <c r="B2" s="122" t="s">
        <v>65</v>
      </c>
      <c r="C2" s="122" t="s">
        <v>66</v>
      </c>
      <c r="D2" s="122"/>
    </row>
    <row r="3" spans="2:4" s="28" customFormat="1" ht="101.25" customHeight="1" x14ac:dyDescent="0.45">
      <c r="B3" s="27" t="s">
        <v>87</v>
      </c>
      <c r="C3" s="27" t="s">
        <v>104</v>
      </c>
      <c r="D3" s="27" t="s">
        <v>84</v>
      </c>
    </row>
    <row r="4" spans="2:4" s="28" customFormat="1" ht="101.25" customHeight="1" x14ac:dyDescent="0.45">
      <c r="B4" s="27" t="s">
        <v>86</v>
      </c>
      <c r="C4" s="27" t="s">
        <v>106</v>
      </c>
      <c r="D4" s="27" t="s">
        <v>67</v>
      </c>
    </row>
    <row r="5" spans="2:4" s="28" customFormat="1" ht="101.25" customHeight="1" x14ac:dyDescent="0.45">
      <c r="B5" s="27" t="s">
        <v>88</v>
      </c>
      <c r="C5" s="27" t="s">
        <v>105</v>
      </c>
      <c r="D5" s="27" t="s">
        <v>85</v>
      </c>
    </row>
  </sheetData>
  <mergeCells count="1">
    <mergeCell ref="B1:D1"/>
  </mergeCells>
  <pageMargins left="0.70866141732283472" right="0.70866141732283472" top="0.74803149606299213" bottom="0.74803149606299213"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2:B25"/>
  <sheetViews>
    <sheetView showGridLines="0" tabSelected="1" topLeftCell="A6" workbookViewId="0">
      <selection activeCell="B33" sqref="B33"/>
    </sheetView>
  </sheetViews>
  <sheetFormatPr baseColWidth="10" defaultColWidth="11.453125" defaultRowHeight="15.5" x14ac:dyDescent="0.35"/>
  <cols>
    <col min="1" max="1" width="1.453125" style="72" customWidth="1"/>
    <col min="2" max="2" width="190.453125" style="72" customWidth="1"/>
    <col min="3" max="16384" width="11.453125" style="72"/>
  </cols>
  <sheetData>
    <row r="2" spans="2:2" ht="9.75" customHeight="1" x14ac:dyDescent="0.35"/>
    <row r="3" spans="2:2" ht="33" customHeight="1" x14ac:dyDescent="0.35">
      <c r="B3" s="124" t="s">
        <v>68</v>
      </c>
    </row>
    <row r="4" spans="2:2" x14ac:dyDescent="0.35">
      <c r="B4" s="66" t="s">
        <v>69</v>
      </c>
    </row>
    <row r="5" spans="2:2" x14ac:dyDescent="0.35">
      <c r="B5" s="66" t="s">
        <v>70</v>
      </c>
    </row>
    <row r="6" spans="2:2" ht="216.75" customHeight="1" x14ac:dyDescent="0.35">
      <c r="B6" s="121" t="s">
        <v>93</v>
      </c>
    </row>
    <row r="7" spans="2:2" ht="33" customHeight="1" x14ac:dyDescent="0.35">
      <c r="B7" s="125" t="s">
        <v>71</v>
      </c>
    </row>
    <row r="8" spans="2:2" ht="31" x14ac:dyDescent="0.35">
      <c r="B8" s="68" t="s">
        <v>72</v>
      </c>
    </row>
    <row r="9" spans="2:2" x14ac:dyDescent="0.35">
      <c r="B9" s="75"/>
    </row>
    <row r="10" spans="2:2" x14ac:dyDescent="0.35">
      <c r="B10" s="68" t="s">
        <v>73</v>
      </c>
    </row>
    <row r="11" spans="2:2" x14ac:dyDescent="0.35">
      <c r="B11" s="76"/>
    </row>
    <row r="12" spans="2:2" x14ac:dyDescent="0.35">
      <c r="B12" s="71" t="s">
        <v>74</v>
      </c>
    </row>
    <row r="13" spans="2:2" x14ac:dyDescent="0.35">
      <c r="B13" s="71" t="s">
        <v>75</v>
      </c>
    </row>
    <row r="14" spans="2:2" x14ac:dyDescent="0.35">
      <c r="B14" s="71" t="s">
        <v>76</v>
      </c>
    </row>
    <row r="15" spans="2:2" ht="28.5" customHeight="1" x14ac:dyDescent="0.35">
      <c r="B15" s="69" t="s">
        <v>91</v>
      </c>
    </row>
    <row r="16" spans="2:2" ht="34.5" customHeight="1" x14ac:dyDescent="0.35">
      <c r="B16" s="126" t="s">
        <v>77</v>
      </c>
    </row>
    <row r="17" spans="2:2" ht="31" x14ac:dyDescent="0.35">
      <c r="B17" s="68" t="s">
        <v>78</v>
      </c>
    </row>
    <row r="18" spans="2:2" x14ac:dyDescent="0.35">
      <c r="B18" s="74"/>
    </row>
    <row r="19" spans="2:2" x14ac:dyDescent="0.35">
      <c r="B19" s="65" t="s">
        <v>79</v>
      </c>
    </row>
    <row r="20" spans="2:2" x14ac:dyDescent="0.35">
      <c r="B20" s="73"/>
    </row>
    <row r="21" spans="2:2" x14ac:dyDescent="0.35">
      <c r="B21" s="70" t="s">
        <v>80</v>
      </c>
    </row>
    <row r="22" spans="2:2" x14ac:dyDescent="0.35">
      <c r="B22" s="70" t="s">
        <v>81</v>
      </c>
    </row>
    <row r="23" spans="2:2" x14ac:dyDescent="0.35">
      <c r="B23" s="70" t="s">
        <v>82</v>
      </c>
    </row>
    <row r="24" spans="2:2" x14ac:dyDescent="0.35">
      <c r="B24" s="70" t="s">
        <v>83</v>
      </c>
    </row>
    <row r="25" spans="2:2" ht="34.5" customHeight="1" x14ac:dyDescent="0.35">
      <c r="B25" s="67" t="s">
        <v>92</v>
      </c>
    </row>
  </sheetData>
  <sheetProtection algorithmName="SHA-512" hashValue="XNjI0be15yrtImZpioiK+i2HoKlYA4bTyVuytdz28SXldom3jHXxFXzibygEw9zJ3b/1uFDzDuV6X43iTaNvSQ==" saltValue="qC8hXA86wpkacXxrJdbz3w==" spinCount="100000" sheet="1" objects="1" scenarios="1"/>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J38"/>
  <sheetViews>
    <sheetView showGridLines="0" workbookViewId="0">
      <selection activeCell="I14" sqref="I5:I14"/>
    </sheetView>
  </sheetViews>
  <sheetFormatPr baseColWidth="10" defaultColWidth="11.453125" defaultRowHeight="18.5" x14ac:dyDescent="0.45"/>
  <cols>
    <col min="1" max="1" width="4.81640625" style="1" customWidth="1"/>
    <col min="2" max="2" width="56.54296875" style="1" customWidth="1"/>
    <col min="3" max="4" width="20" style="1" customWidth="1"/>
    <col min="5" max="16384" width="11.453125" style="1"/>
  </cols>
  <sheetData>
    <row r="2" spans="2:10" ht="26" x14ac:dyDescent="0.6">
      <c r="B2" s="8" t="s">
        <v>23</v>
      </c>
      <c r="I2" s="239" t="s">
        <v>24</v>
      </c>
      <c r="J2" s="239"/>
    </row>
    <row r="3" spans="2:10" x14ac:dyDescent="0.45">
      <c r="F3" s="2" t="s">
        <v>103</v>
      </c>
      <c r="I3" s="3"/>
      <c r="J3" s="4">
        <v>2023</v>
      </c>
    </row>
    <row r="4" spans="2:10" x14ac:dyDescent="0.45">
      <c r="B4" s="1" t="s">
        <v>25</v>
      </c>
      <c r="F4" s="5" t="s">
        <v>26</v>
      </c>
      <c r="G4" s="238" t="s">
        <v>27</v>
      </c>
      <c r="H4" s="238"/>
      <c r="I4" s="5" t="s">
        <v>28</v>
      </c>
    </row>
    <row r="5" spans="2:10" x14ac:dyDescent="0.45">
      <c r="F5" s="1" t="s">
        <v>29</v>
      </c>
      <c r="G5" s="1">
        <v>6</v>
      </c>
      <c r="H5" s="1" t="s">
        <v>30</v>
      </c>
      <c r="I5" s="1">
        <f>$J$3-G5</f>
        <v>2017</v>
      </c>
    </row>
    <row r="6" spans="2:10" x14ac:dyDescent="0.45">
      <c r="F6" s="1" t="s">
        <v>31</v>
      </c>
      <c r="G6" s="1">
        <v>7</v>
      </c>
      <c r="H6" s="1" t="s">
        <v>30</v>
      </c>
      <c r="I6" s="1">
        <f t="shared" ref="I6:I17" si="0">$J$3-G6</f>
        <v>2016</v>
      </c>
    </row>
    <row r="7" spans="2:10" x14ac:dyDescent="0.45">
      <c r="B7" s="20" t="s">
        <v>32</v>
      </c>
      <c r="C7" s="21"/>
      <c r="D7" s="24">
        <v>43100</v>
      </c>
      <c r="F7" s="1" t="s">
        <v>33</v>
      </c>
      <c r="G7" s="1">
        <v>8</v>
      </c>
      <c r="H7" s="1" t="s">
        <v>30</v>
      </c>
      <c r="I7" s="1">
        <f t="shared" si="0"/>
        <v>2015</v>
      </c>
    </row>
    <row r="8" spans="2:10" x14ac:dyDescent="0.45">
      <c r="B8" s="18" t="s">
        <v>34</v>
      </c>
      <c r="C8" s="19"/>
      <c r="D8" s="26">
        <v>39448</v>
      </c>
      <c r="F8" s="1" t="s">
        <v>35</v>
      </c>
      <c r="G8" s="1">
        <v>9</v>
      </c>
      <c r="H8" s="1" t="s">
        <v>30</v>
      </c>
      <c r="I8" s="1">
        <f t="shared" si="0"/>
        <v>2014</v>
      </c>
    </row>
    <row r="9" spans="2:10" x14ac:dyDescent="0.45">
      <c r="B9" s="29" t="s">
        <v>36</v>
      </c>
      <c r="C9" s="30"/>
      <c r="D9" s="31">
        <v>39447</v>
      </c>
      <c r="F9" s="1" t="s">
        <v>37</v>
      </c>
      <c r="G9" s="1">
        <v>10</v>
      </c>
      <c r="H9" s="1" t="s">
        <v>30</v>
      </c>
      <c r="I9" s="1">
        <f t="shared" si="0"/>
        <v>2013</v>
      </c>
    </row>
    <row r="10" spans="2:10" x14ac:dyDescent="0.45">
      <c r="B10" s="22" t="s">
        <v>38</v>
      </c>
      <c r="C10" s="23"/>
      <c r="D10" s="25">
        <v>38718</v>
      </c>
      <c r="F10" s="1" t="s">
        <v>39</v>
      </c>
      <c r="G10" s="1">
        <v>11</v>
      </c>
      <c r="H10" s="1" t="s">
        <v>30</v>
      </c>
      <c r="I10" s="1">
        <f t="shared" si="0"/>
        <v>2012</v>
      </c>
    </row>
    <row r="11" spans="2:10" x14ac:dyDescent="0.45">
      <c r="B11" s="54" t="s">
        <v>40</v>
      </c>
      <c r="C11" s="55"/>
      <c r="D11" s="56">
        <v>38353</v>
      </c>
      <c r="F11" s="1" t="s">
        <v>41</v>
      </c>
      <c r="G11" s="1">
        <v>12</v>
      </c>
      <c r="H11" s="1" t="s">
        <v>30</v>
      </c>
      <c r="I11" s="1">
        <f t="shared" si="0"/>
        <v>2011</v>
      </c>
    </row>
    <row r="12" spans="2:10" x14ac:dyDescent="0.45">
      <c r="F12" s="1" t="s">
        <v>42</v>
      </c>
      <c r="G12" s="1">
        <v>13</v>
      </c>
      <c r="H12" s="1" t="s">
        <v>30</v>
      </c>
      <c r="I12" s="1">
        <f t="shared" si="0"/>
        <v>2010</v>
      </c>
    </row>
    <row r="13" spans="2:10" x14ac:dyDescent="0.45">
      <c r="F13" s="1" t="s">
        <v>43</v>
      </c>
      <c r="G13" s="1">
        <v>14</v>
      </c>
      <c r="H13" s="1" t="s">
        <v>30</v>
      </c>
      <c r="I13" s="1">
        <f t="shared" si="0"/>
        <v>2009</v>
      </c>
    </row>
    <row r="14" spans="2:10" ht="21" x14ac:dyDescent="0.5">
      <c r="B14" s="7" t="s">
        <v>44</v>
      </c>
      <c r="C14" s="16" t="s">
        <v>45</v>
      </c>
      <c r="D14" s="16" t="s">
        <v>46</v>
      </c>
      <c r="F14" s="6" t="s">
        <v>47</v>
      </c>
      <c r="G14" s="6">
        <v>15</v>
      </c>
      <c r="H14" s="6" t="s">
        <v>30</v>
      </c>
      <c r="I14" s="6">
        <f t="shared" si="0"/>
        <v>2008</v>
      </c>
    </row>
    <row r="15" spans="2:10" x14ac:dyDescent="0.45">
      <c r="B15" s="9" t="s">
        <v>48</v>
      </c>
      <c r="C15" s="11">
        <f>ROUND(D15/10,0)</f>
        <v>10754</v>
      </c>
      <c r="D15" s="11">
        <v>107537</v>
      </c>
      <c r="F15" s="1" t="s">
        <v>49</v>
      </c>
      <c r="G15" s="1">
        <v>16</v>
      </c>
      <c r="H15" s="1" t="s">
        <v>30</v>
      </c>
      <c r="I15" s="1">
        <f t="shared" si="0"/>
        <v>2007</v>
      </c>
    </row>
    <row r="16" spans="2:10" x14ac:dyDescent="0.45">
      <c r="B16" s="14" t="s">
        <v>50</v>
      </c>
      <c r="C16" s="15">
        <f t="shared" ref="C16:C17" si="1">ROUND(D16/10,0)</f>
        <v>23401</v>
      </c>
      <c r="D16" s="15">
        <v>234014</v>
      </c>
      <c r="F16" s="1" t="s">
        <v>51</v>
      </c>
      <c r="G16" s="1">
        <v>17</v>
      </c>
      <c r="H16" s="1" t="s">
        <v>30</v>
      </c>
      <c r="I16" s="1">
        <f t="shared" si="0"/>
        <v>2006</v>
      </c>
    </row>
    <row r="17" spans="2:9" x14ac:dyDescent="0.45">
      <c r="B17" s="10" t="s">
        <v>52</v>
      </c>
      <c r="C17" s="12">
        <f t="shared" si="1"/>
        <v>10754</v>
      </c>
      <c r="D17" s="12">
        <v>107537</v>
      </c>
      <c r="F17" s="6" t="s">
        <v>53</v>
      </c>
      <c r="G17" s="6">
        <v>18</v>
      </c>
      <c r="H17" s="6" t="s">
        <v>30</v>
      </c>
      <c r="I17" s="6">
        <f t="shared" si="0"/>
        <v>2005</v>
      </c>
    </row>
    <row r="18" spans="2:9" x14ac:dyDescent="0.45">
      <c r="C18" s="13"/>
      <c r="D18" s="13"/>
    </row>
    <row r="19" spans="2:9" ht="21" x14ac:dyDescent="0.5">
      <c r="B19" s="7" t="s">
        <v>54</v>
      </c>
      <c r="C19" s="17" t="s">
        <v>45</v>
      </c>
      <c r="D19" s="17" t="s">
        <v>46</v>
      </c>
    </row>
    <row r="20" spans="2:9" x14ac:dyDescent="0.45">
      <c r="B20" s="9" t="s">
        <v>48</v>
      </c>
      <c r="C20" s="11">
        <f>ROUND(D20/10,0)</f>
        <v>24727</v>
      </c>
      <c r="D20" s="11">
        <v>247272</v>
      </c>
    </row>
    <row r="21" spans="2:9" x14ac:dyDescent="0.45">
      <c r="B21" s="14" t="s">
        <v>50</v>
      </c>
      <c r="C21" s="15">
        <f>+C20</f>
        <v>24727</v>
      </c>
      <c r="D21" s="15">
        <f>+D20</f>
        <v>247272</v>
      </c>
    </row>
    <row r="22" spans="2:9" x14ac:dyDescent="0.45">
      <c r="B22" s="10" t="s">
        <v>52</v>
      </c>
      <c r="C22" s="12">
        <f>+C21</f>
        <v>24727</v>
      </c>
      <c r="D22" s="12">
        <f>+D21</f>
        <v>247272</v>
      </c>
    </row>
    <row r="24" spans="2:9" x14ac:dyDescent="0.45">
      <c r="B24" s="2" t="s">
        <v>55</v>
      </c>
    </row>
    <row r="25" spans="2:9" x14ac:dyDescent="0.45">
      <c r="B25" s="127" t="s">
        <v>56</v>
      </c>
      <c r="C25" s="129">
        <v>38353</v>
      </c>
      <c r="D25" s="129">
        <v>39447</v>
      </c>
    </row>
    <row r="27" spans="2:9" x14ac:dyDescent="0.45">
      <c r="B27" s="2" t="s">
        <v>20</v>
      </c>
    </row>
    <row r="28" spans="2:9" x14ac:dyDescent="0.45">
      <c r="B28" s="57" t="s">
        <v>48</v>
      </c>
    </row>
    <row r="29" spans="2:9" x14ac:dyDescent="0.45">
      <c r="B29" s="59" t="s">
        <v>50</v>
      </c>
    </row>
    <row r="30" spans="2:9" x14ac:dyDescent="0.45">
      <c r="B30" s="58" t="s">
        <v>52</v>
      </c>
    </row>
    <row r="32" spans="2:9" x14ac:dyDescent="0.45">
      <c r="B32" s="2" t="s">
        <v>21</v>
      </c>
    </row>
    <row r="33" spans="2:2" x14ac:dyDescent="0.45">
      <c r="B33" s="57" t="s">
        <v>57</v>
      </c>
    </row>
    <row r="34" spans="2:2" x14ac:dyDescent="0.45">
      <c r="B34" s="58" t="s">
        <v>58</v>
      </c>
    </row>
    <row r="36" spans="2:2" x14ac:dyDescent="0.45">
      <c r="B36" s="2" t="s">
        <v>59</v>
      </c>
    </row>
    <row r="37" spans="2:2" x14ac:dyDescent="0.45">
      <c r="B37" s="60"/>
    </row>
    <row r="38" spans="2:2" x14ac:dyDescent="0.45">
      <c r="B38" s="61"/>
    </row>
  </sheetData>
  <mergeCells count="2">
    <mergeCell ref="G4:H4"/>
    <mergeCell ref="I2:J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1E0D1B66DE94DB2CE93C404CB69E1" ma:contentTypeVersion="12" ma:contentTypeDescription="Create a new document." ma:contentTypeScope="" ma:versionID="1f8d32dda21939aee068434e91af4965">
  <xsd:schema xmlns:xsd="http://www.w3.org/2001/XMLSchema" xmlns:xs="http://www.w3.org/2001/XMLSchema" xmlns:p="http://schemas.microsoft.com/office/2006/metadata/properties" xmlns:ns2="47124444-c89a-4bef-9d1e-c21be1004b3a" xmlns:ns3="83ce6fed-6e39-421d-8982-abb02981be94" targetNamespace="http://schemas.microsoft.com/office/2006/metadata/properties" ma:root="true" ma:fieldsID="871f5ae7742adeb9708fbce8a0eb00ae" ns2:_="" ns3:_="">
    <xsd:import namespace="47124444-c89a-4bef-9d1e-c21be1004b3a"/>
    <xsd:import namespace="83ce6fed-6e39-421d-8982-abb02981be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124444-c89a-4bef-9d1e-c21be1004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ce6fed-6e39-421d-8982-abb02981be9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EEFF55-0EC5-4055-8EA6-08C5C148B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124444-c89a-4bef-9d1e-c21be1004b3a"/>
    <ds:schemaRef ds:uri="83ce6fed-6e39-421d-8982-abb02981be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328F47-7848-47D7-9811-E1D24A047825}">
  <ds:schemaRefs>
    <ds:schemaRef ds:uri="http://schemas.microsoft.com/sharepoint/v3/contenttype/forms"/>
  </ds:schemaRefs>
</ds:datastoreItem>
</file>

<file path=customXml/itemProps3.xml><?xml version="1.0" encoding="utf-8"?>
<ds:datastoreItem xmlns:ds="http://schemas.openxmlformats.org/officeDocument/2006/customXml" ds:itemID="{0511491F-0800-48E0-AFC4-EBF4F3A3C343}">
  <ds:schemaRefs>
    <ds:schemaRef ds:uri="http://schemas.microsoft.com/office/2006/documentManagement/types"/>
    <ds:schemaRef ds:uri="http://purl.org/dc/elements/1.1/"/>
    <ds:schemaRef ds:uri="http://schemas.microsoft.com/office/2006/metadata/properties"/>
    <ds:schemaRef ds:uri="47124444-c89a-4bef-9d1e-c21be1004b3a"/>
    <ds:schemaRef ds:uri="http://purl.org/dc/terms/"/>
    <ds:schemaRef ds:uri="83ce6fed-6e39-421d-8982-abb02981be94"/>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Søknadsskjema KOMMUNE </vt:lpstr>
      <vt:lpstr> Søknadsskjema FYLKESKOMMUNE </vt:lpstr>
      <vt:lpstr>Satser 2023-2024</vt:lpstr>
      <vt:lpstr>Hvem kan få tilskudd </vt:lpstr>
      <vt:lpstr>Parameter</vt:lpstr>
      <vt:lpstr>' Søknadsskjema FYLKESKOMMUNE '!Utskriftsområde</vt:lpstr>
      <vt:lpstr>'Hvem kan få tilskudd '!Utskriftsområde</vt:lpstr>
      <vt:lpstr>'Satser 2023-2024'!Utskriftsområde</vt:lpstr>
      <vt:lpstr>'Søknadsskjema KOMMUNE '!Utskriftsområde</vt:lpstr>
    </vt:vector>
  </TitlesOfParts>
  <Manager/>
  <Company>Utdanningsdirektoratet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Udir</dc:creator>
  <cp:keywords/>
  <dc:description/>
  <cp:lastModifiedBy>Heidi Elisabeth Sandnes</cp:lastModifiedBy>
  <cp:revision/>
  <cp:lastPrinted>2020-09-15T09:28:01Z</cp:lastPrinted>
  <dcterms:created xsi:type="dcterms:W3CDTF">2017-10-23T11:03:48Z</dcterms:created>
  <dcterms:modified xsi:type="dcterms:W3CDTF">2024-01-23T09:01:54Z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0x01010067B1E0D1B66DE94DB2CE93C404CB69E1</vt:lpwstr>
  </property>
</Properties>
</file>