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utdanningsdirektoratet.sharepoint.com/sites/Tilskuddsforvaltning-gruppe/Shared Documents/01 Tilskuddsordninger/228 84 Redusert foreldrebetaling SFO private gs/2024/"/>
    </mc:Choice>
  </mc:AlternateContent>
  <xr:revisionPtr revIDLastSave="16" documentId="8_{093DF84E-383B-45A3-879E-63944D767F0A}" xr6:coauthVersionLast="47" xr6:coauthVersionMax="47" xr10:uidLastSave="{172DCF1C-9D4F-4419-8DD6-DD5225F475BB}"/>
  <bookViews>
    <workbookView xWindow="28680" yWindow="-120" windowWidth="29040" windowHeight="15720" activeTab="1" xr2:uid="{00000000-000D-0000-FFFF-FFFF00000000}"/>
  </bookViews>
  <sheets>
    <sheet name="Beregne_12_t_gratis_SFO" sheetId="1" r:id="rId1"/>
    <sheet name="Beregne_SFO_lav_inntekt" sheetId="2" r:id="rId2"/>
    <sheet name="Eksempel_SFO_lav_inntek"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1" i="1" l="1"/>
  <c r="B8" i="1"/>
  <c r="B9" i="1" s="1"/>
  <c r="C16" i="3"/>
  <c r="D16" i="3" s="1"/>
  <c r="C10" i="2"/>
  <c r="C10" i="3"/>
  <c r="B12" i="3" s="1"/>
  <c r="C7" i="3"/>
  <c r="C6" i="3"/>
  <c r="C7" i="2"/>
  <c r="C6" i="2"/>
  <c r="B23" i="1" l="1"/>
  <c r="C4" i="1"/>
  <c r="C12" i="1" s="1"/>
  <c r="B12" i="1" s="1"/>
  <c r="C12" i="2"/>
  <c r="C14" i="2" s="1"/>
  <c r="C17" i="2" s="1"/>
  <c r="D17" i="2" s="1"/>
  <c r="B14" i="3"/>
</calcChain>
</file>

<file path=xl/sharedStrings.xml><?xml version="1.0" encoding="utf-8"?>
<sst xmlns="http://schemas.openxmlformats.org/spreadsheetml/2006/main" count="68" uniqueCount="50">
  <si>
    <t>timer gratis SFO</t>
  </si>
  <si>
    <r>
      <t xml:space="preserve">Sett inn tall </t>
    </r>
    <r>
      <rPr>
        <b/>
        <u/>
        <sz val="11"/>
        <color rgb="FF000000"/>
        <rFont val="Calibri"/>
        <family val="2"/>
      </rPr>
      <t>kun</t>
    </r>
    <r>
      <rPr>
        <b/>
        <sz val="11"/>
        <color rgb="FF000000"/>
        <rFont val="Calibri"/>
        <family val="2"/>
      </rPr>
      <t xml:space="preserve"> i grønne felt</t>
    </r>
  </si>
  <si>
    <t xml:space="preserve">Refusjon pr barn, pr måned </t>
  </si>
  <si>
    <t>Legg inn antall måneder det kreves foreldrebetaling på SFO i løpet av skoleåret</t>
  </si>
  <si>
    <t>Hvor mange timer i uken regnes som heltidstilsplass (over 12 timer pr uke)</t>
  </si>
  <si>
    <t>Andel 12 timer med gratis SFO i forhold til timetallet på heltids SFO (12 gratis timer*100/antall timer for full plass)</t>
  </si>
  <si>
    <t>Foreldrebetaling pr år</t>
  </si>
  <si>
    <t>Foreldrebetaling pr måned</t>
  </si>
  <si>
    <t xml:space="preserve">Dette beløpet må foreldrene betale pr år/pr måned for å ha ett barn i SFO </t>
  </si>
  <si>
    <t xml:space="preserve">Hvor mange timer i uken regnes som deltidsplass (fra 1 til og med 12 timer pr uke) </t>
  </si>
  <si>
    <t xml:space="preserve">Dersom dere bare tilbyr 12 eller færre timer pr uke, så er det dette beløpet dere kan søke om å få refundert  </t>
  </si>
  <si>
    <t>Skolene vil kunne ta betalt for mat og andre aktiviteter som ikke er inkludert i satsen</t>
  </si>
  <si>
    <r>
      <t xml:space="preserve">Legg inn tall </t>
    </r>
    <r>
      <rPr>
        <b/>
        <u/>
        <sz val="11"/>
        <color rgb="FF000000"/>
        <rFont val="Calibri"/>
        <family val="2"/>
      </rPr>
      <t>kun</t>
    </r>
    <r>
      <rPr>
        <b/>
        <sz val="11"/>
        <color rgb="FF000000"/>
        <rFont val="Calibri"/>
        <family val="2"/>
      </rPr>
      <t xml:space="preserve"> i de grønne feltene</t>
    </r>
  </si>
  <si>
    <t>Legg inn månedsbetaling for en SFO plass</t>
  </si>
  <si>
    <t>beløp pr måned</t>
  </si>
  <si>
    <t xml:space="preserve">Legg inn antall måneder med foreldrebetaling på SFO </t>
  </si>
  <si>
    <t>antall måneder med betaling</t>
  </si>
  <si>
    <t>Legg inn antall barn i hustanden det søkes redusert SFO-betaling for</t>
  </si>
  <si>
    <t>6% gjelder for første barn i SFO,12% for 2 barn og 18% for 3 barn</t>
  </si>
  <si>
    <t>Årssatsen pr år</t>
  </si>
  <si>
    <t>Legg inn husstandens samlede brutto personinntekt etter skattelovens kapittel 12</t>
  </si>
  <si>
    <t>beløp pr år</t>
  </si>
  <si>
    <t>Legg inn husstandens skattepliktig  kapitalinntekt</t>
  </si>
  <si>
    <t>Sum husstandens person og kapitalinntekt</t>
  </si>
  <si>
    <t>pr år</t>
  </si>
  <si>
    <t xml:space="preserve"> % av husstandens person og kapitalinntekt</t>
  </si>
  <si>
    <t xml:space="preserve">Hvis dette beløpet er høyere enn årssatsen for en SFO plass (celle C7), så gis det ikke reduksjon i foreldrebetalingen  </t>
  </si>
  <si>
    <t xml:space="preserve">Dette er beløpet skolen kan søke Utdanningsdirektoratet om å få refundert </t>
  </si>
  <si>
    <t>Betaling pr år</t>
  </si>
  <si>
    <t>Betaling pr måned</t>
  </si>
  <si>
    <t xml:space="preserve">Dette beløpet må foreldrene betale pr år/pr måned for å ha barnet/barna i SFO </t>
  </si>
  <si>
    <t>Dette regnearket beregner hvor mye hver enkelt husstand skal betale i foreldrebetaling og hvor mye skolen kan søke refusjon for.</t>
  </si>
  <si>
    <t>Legg inn månedsbetaling for SFO plassen</t>
  </si>
  <si>
    <t xml:space="preserve">Årssatsen pr år blir automatisk regnet ut </t>
  </si>
  <si>
    <t xml:space="preserve">Hvis dette beløpet er høyere enn årssatsen for en SFO plass (i celle C7), så gis det ikke reduksjon i foreldrebetalingen  </t>
  </si>
  <si>
    <t xml:space="preserve">Foreldrene skal da betale dette pr år og pr måned for å ha barnet/barna i SFO </t>
  </si>
  <si>
    <t>Eksempel: Denne familien har 1 barn som får et heltidstilbud på SFO. SFO-plassen koster 3000 kroner pr måned. SFO tar betalt for 11 måneder pr år. Normalt sett vil dette ha gitt en årlig kostnad på 33000 kroner pr år for denne familien. Husstandens person og kapitalinntekt er på 450000 kroner pr år.  På gunn av at den årlige kostanden til SFO utgjør mer enn 6% av familiens samlede person og kapitalinntekt vil denne familien få redusert SFO kostandene sine med 6000 kroner pr år.  Familien skal betale 27000 kroner årlig for en SFO-plass i stedet for 33000 kroner. Skolen kan søke Udir om å få refundert mellomlegget på 6000 kroner for denne eleven for dette SFO året.</t>
  </si>
  <si>
    <r>
      <rPr>
        <b/>
        <sz val="18"/>
        <color rgb="FF303030"/>
        <rFont val="Roboto"/>
      </rPr>
      <t xml:space="preserve">Tilskuddsordningen 12 timer gratis SFO pr uke på 1. 2. og 3. trinn: </t>
    </r>
    <r>
      <rPr>
        <sz val="18"/>
        <color rgb="FF303030"/>
        <rFont val="Roboto"/>
      </rPr>
      <t>Dette regnearket kan brukes til å beregner hvor mye skolen kan søke om å få refundert og hvor mye foreldrene må betale for hvert barn pr måned etter at 12 timer gratis SFO er trukket fra.</t>
    </r>
  </si>
  <si>
    <t>Heltid: Denne tabellen brukes for elever som har SFO-tilbud på 1. 2. og 3. trinn over 12 timer</t>
  </si>
  <si>
    <t>Hvor mange barn på 1. 2. og 3. trinnet har heltidsplass på SFO</t>
  </si>
  <si>
    <t>Kompensasjon pr år for alle barna som har SFO tilbud på 1., 2. og 3. trinn (over 12 timer pr uke)</t>
  </si>
  <si>
    <t>Deltid: Denne tabellen brukes for elever som har SFO-tilbud på 1. 2. og 3. trinn, fra 12 timer eller lavere pr uke</t>
  </si>
  <si>
    <t>Hvor mange barn på 1. 2. og 3. trinnet har deltidsplass på SFO (fra 12 timer eller lavere)</t>
  </si>
  <si>
    <t>Kompensasjon pr år for alle barna som har SFO tilbud på 1. 2. og 3. trinn (fra 1 til 12 timer pr uke)</t>
  </si>
  <si>
    <t xml:space="preserve">Sum kompensasjon for elever på heltid + deltid SFO på 1. 2. og 3. trinn </t>
  </si>
  <si>
    <r>
      <t xml:space="preserve">Månedlig foreldrebetaling </t>
    </r>
    <r>
      <rPr>
        <u/>
        <sz val="11"/>
        <color rgb="FF000000"/>
        <rFont val="Calibri"/>
        <family val="2"/>
      </rPr>
      <t>uten</t>
    </r>
    <r>
      <rPr>
        <sz val="11"/>
        <color rgb="FF000000"/>
        <rFont val="Calibri"/>
        <family val="2"/>
      </rPr>
      <t xml:space="preserve"> moderasjon og/eller tillegg for mat for en </t>
    </r>
    <r>
      <rPr>
        <b/>
        <sz val="11"/>
        <color rgb="FF000000"/>
        <rFont val="Calibri"/>
        <family val="2"/>
      </rPr>
      <t>deltidsplass</t>
    </r>
    <r>
      <rPr>
        <sz val="11"/>
        <color rgb="FF000000"/>
        <rFont val="Calibri"/>
        <family val="2"/>
      </rPr>
      <t xml:space="preserve"> i SFO (fra 12 timer eller lavere pr uke)</t>
    </r>
  </si>
  <si>
    <r>
      <t xml:space="preserve">Månedlig foreldrebetaling </t>
    </r>
    <r>
      <rPr>
        <u/>
        <sz val="11"/>
        <color rgb="FF000000"/>
        <rFont val="Calibri"/>
        <family val="2"/>
      </rPr>
      <t>uten</t>
    </r>
    <r>
      <rPr>
        <sz val="11"/>
        <color rgb="FF000000"/>
        <rFont val="Calibri"/>
      </rPr>
      <t xml:space="preserve"> moderasjon og/eller tillegg for mat for en </t>
    </r>
    <r>
      <rPr>
        <b/>
        <sz val="11"/>
        <color rgb="FF000000"/>
        <rFont val="Calibri"/>
      </rPr>
      <t>heltidsplass</t>
    </r>
    <r>
      <rPr>
        <sz val="11"/>
        <color rgb="FF000000"/>
        <rFont val="Calibri"/>
      </rPr>
      <t xml:space="preserve"> i SFO</t>
    </r>
  </si>
  <si>
    <t>Barn på 1., 2. og 3.  trinn som har SFO tilbud på 12 timer eller færre timer pr uke skal ikke betale for dette tilbudet</t>
  </si>
  <si>
    <t>En elev på 1., 2. og 3. trinn kan komme innenfor både 12 timer gratis SFO og redusert foreldrebetaling. I disse tilfellene må det først beregnes om foreldrene kommer inn under 6 %-ordningen. Deretter må det trekkes fra 12 timer gratis SFO for å beregne beløpet det søkes for.</t>
  </si>
  <si>
    <r>
      <rPr>
        <b/>
        <sz val="18"/>
        <color rgb="FF303030"/>
        <rFont val="Roboto"/>
      </rPr>
      <t xml:space="preserve">Tilskuddsordningen redusert foreldrebetaling (1. - 4. trinn) med bakgrunn i husholdets samlede inntekt. </t>
    </r>
    <r>
      <rPr>
        <sz val="18"/>
        <color rgb="FF303030"/>
        <rFont val="Roboto"/>
      </rPr>
      <t>Dette regnearket beregner hvor mye hver enkelt husstand skal betale i foreldrebetaling og hvor mye skolen kan søke refusjon for. Husk å trekke ut 12 timer gratis SFO hvis noen av elevene går på 1., 2. eller 3. trinn.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</si>
</sst>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 #,##0.0&quot; &quot;;&quot;-&quot;* #,##0.0&quot; &quot;;&quot; &quot;* &quot;-&quot;#&quot; &quot;;&quot; &quot;@&quot; &quot;"/>
    <numFmt numFmtId="165" formatCode="&quot; &quot;* #,##0&quot; &quot;;&quot;-&quot;* #,##0&quot; &quot;;&quot; &quot;* &quot;-&quot;#&quot; &quot;;&quot; &quot;@&quot; &quot;"/>
    <numFmt numFmtId="166" formatCode="0&quot; &quot;%"/>
    <numFmt numFmtId="167" formatCode="&quot; &quot;* #,##0.00&quot; &quot;;&quot;-&quot;* #,##0.00&quot; &quot;;&quot; &quot;* &quot;-&quot;#&quot; &quot;;&quot; &quot;@&quot; &quot;"/>
  </numFmts>
  <fonts count="16" x14ac:knownFonts="1">
    <font>
      <sz val="11"/>
      <color rgb="FF000000"/>
      <name val="Calibri"/>
      <family val="2"/>
    </font>
    <font>
      <sz val="11"/>
      <color rgb="FF000000"/>
      <name val="Calibri"/>
      <family val="2"/>
    </font>
    <font>
      <sz val="18"/>
      <color rgb="FF303030"/>
      <name val="Roboto"/>
    </font>
    <font>
      <b/>
      <sz val="18"/>
      <color rgb="FF303030"/>
      <name val="Roboto"/>
    </font>
    <font>
      <b/>
      <sz val="16"/>
      <color rgb="FF000000"/>
      <name val="Calibri"/>
      <family val="2"/>
    </font>
    <font>
      <b/>
      <sz val="11"/>
      <color rgb="FF000000"/>
      <name val="Calibri"/>
      <family val="2"/>
    </font>
    <font>
      <b/>
      <u/>
      <sz val="11"/>
      <color rgb="FF000000"/>
      <name val="Calibri"/>
      <family val="2"/>
    </font>
    <font>
      <b/>
      <sz val="12"/>
      <color rgb="FFFF0000"/>
      <name val="Calibri"/>
      <family val="2"/>
    </font>
    <font>
      <b/>
      <sz val="14"/>
      <color rgb="FF000000"/>
      <name val="Calibri"/>
      <family val="2"/>
    </font>
    <font>
      <sz val="11"/>
      <color rgb="FF303030"/>
      <name val="Roboto"/>
    </font>
    <font>
      <sz val="12"/>
      <color rgb="FF000000"/>
      <name val="Calibri"/>
      <family val="2"/>
    </font>
    <font>
      <sz val="14"/>
      <color rgb="FF000000"/>
      <name val="Calibri"/>
      <family val="2"/>
    </font>
    <font>
      <b/>
      <sz val="16"/>
      <color theme="1"/>
      <name val="Calibri"/>
      <family val="2"/>
    </font>
    <font>
      <sz val="11"/>
      <color rgb="FF000000"/>
      <name val="Calibri"/>
    </font>
    <font>
      <b/>
      <sz val="11"/>
      <color rgb="FF000000"/>
      <name val="Calibri"/>
    </font>
    <font>
      <u/>
      <sz val="11"/>
      <color rgb="FF000000"/>
      <name val="Calibri"/>
      <family val="2"/>
    </font>
  </fonts>
  <fills count="10">
    <fill>
      <patternFill patternType="none"/>
    </fill>
    <fill>
      <patternFill patternType="gray125"/>
    </fill>
    <fill>
      <patternFill patternType="solid">
        <fgColor rgb="FFD9E1F2"/>
        <bgColor rgb="FFD9E1F2"/>
      </patternFill>
    </fill>
    <fill>
      <patternFill patternType="solid">
        <fgColor rgb="FFFFC000"/>
        <bgColor rgb="FFFFC000"/>
      </patternFill>
    </fill>
    <fill>
      <patternFill patternType="solid">
        <fgColor rgb="FFC6E0B4"/>
        <bgColor rgb="FFC6E0B4"/>
      </patternFill>
    </fill>
    <fill>
      <patternFill patternType="solid">
        <fgColor rgb="FFD9D9D9"/>
        <bgColor rgb="FFD9D9D9"/>
      </patternFill>
    </fill>
    <fill>
      <patternFill patternType="solid">
        <fgColor rgb="FF757171"/>
        <bgColor rgb="FF757171"/>
      </patternFill>
    </fill>
    <fill>
      <patternFill patternType="solid">
        <fgColor rgb="FFA6A6A6"/>
        <bgColor rgb="FFA6A6A6"/>
      </patternFill>
    </fill>
    <fill>
      <patternFill patternType="solid">
        <fgColor rgb="FF92D050"/>
        <bgColor indexed="64"/>
      </patternFill>
    </fill>
    <fill>
      <patternFill patternType="solid">
        <fgColor rgb="FF92D050"/>
        <bgColor rgb="FFD9D9D9"/>
      </patternFill>
    </fill>
  </fills>
  <borders count="28">
    <border>
      <left/>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style="medium">
        <color rgb="FF000000"/>
      </left>
      <right/>
      <top style="medium">
        <color rgb="FF000000"/>
      </top>
      <bottom style="double">
        <color rgb="FF000000"/>
      </bottom>
      <diagonal/>
    </border>
    <border>
      <left style="thin">
        <color rgb="FF000000"/>
      </left>
      <right/>
      <top style="thin">
        <color rgb="FF000000"/>
      </top>
      <bottom style="thin">
        <color rgb="FF000000"/>
      </bottom>
      <diagonal/>
    </border>
    <border>
      <left/>
      <right style="medium">
        <color rgb="FF000000"/>
      </right>
      <top/>
      <bottom/>
      <diagonal/>
    </border>
    <border>
      <left style="medium">
        <color rgb="FF000000"/>
      </left>
      <right style="medium">
        <color rgb="FF000000"/>
      </right>
      <top/>
      <bottom/>
      <diagonal/>
    </border>
    <border>
      <left style="thin">
        <color rgb="FF000000"/>
      </left>
      <right/>
      <top style="thin">
        <color rgb="FF000000"/>
      </top>
      <bottom/>
      <diagonal/>
    </border>
    <border>
      <left/>
      <right/>
      <top style="thin">
        <color rgb="FF000000"/>
      </top>
      <bottom style="double">
        <color rgb="FF000000"/>
      </bottom>
      <diagonal/>
    </border>
    <border>
      <left/>
      <right/>
      <top/>
      <bottom style="double">
        <color rgb="FF000000"/>
      </bottom>
      <diagonal/>
    </border>
    <border>
      <left style="medium">
        <color rgb="FF000000"/>
      </left>
      <right style="medium">
        <color rgb="FF000000"/>
      </right>
      <top style="thin">
        <color rgb="FF000000"/>
      </top>
      <bottom style="double">
        <color rgb="FF000000"/>
      </bottom>
      <diagonal/>
    </border>
    <border>
      <left/>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bottom style="double">
        <color rgb="FF000000"/>
      </bottom>
      <diagonal/>
    </border>
    <border>
      <left style="medium">
        <color rgb="FF000000"/>
      </left>
      <right style="medium">
        <color rgb="FF000000"/>
      </right>
      <top style="medium">
        <color rgb="FF000000"/>
      </top>
      <bottom style="double">
        <color indexed="64"/>
      </bottom>
      <diagonal/>
    </border>
  </borders>
  <cellStyleXfs count="3">
    <xf numFmtId="0" fontId="0" fillId="0" borderId="0"/>
    <xf numFmtId="167" fontId="1" fillId="0" borderId="0" applyFont="0" applyFill="0" applyBorder="0" applyAlignment="0" applyProtection="0"/>
    <xf numFmtId="9" fontId="1" fillId="0" borderId="0" applyFont="0" applyFill="0" applyBorder="0" applyAlignment="0" applyProtection="0"/>
  </cellStyleXfs>
  <cellXfs count="88">
    <xf numFmtId="0" fontId="0" fillId="0" borderId="0" xfId="0"/>
    <xf numFmtId="0" fontId="0" fillId="3" borderId="0" xfId="0" applyFill="1" applyAlignment="1">
      <alignment horizontal="right"/>
    </xf>
    <xf numFmtId="0" fontId="0" fillId="3" borderId="0" xfId="0" applyFill="1"/>
    <xf numFmtId="0" fontId="4" fillId="4" borderId="1" xfId="0" applyFont="1" applyFill="1" applyBorder="1"/>
    <xf numFmtId="0" fontId="5" fillId="4" borderId="2" xfId="0" applyFont="1" applyFill="1" applyBorder="1" applyAlignment="1">
      <alignment horizontal="center" vertical="center"/>
    </xf>
    <xf numFmtId="0" fontId="0" fillId="5" borderId="3" xfId="0" applyFill="1" applyBorder="1"/>
    <xf numFmtId="0" fontId="0" fillId="0" borderId="4" xfId="0" applyBorder="1" applyAlignment="1">
      <alignment wrapText="1"/>
    </xf>
    <xf numFmtId="164" fontId="0" fillId="0" borderId="0" xfId="0" applyNumberFormat="1"/>
    <xf numFmtId="2" fontId="1" fillId="4" borderId="5" xfId="1" applyNumberFormat="1" applyFill="1" applyBorder="1" applyAlignment="1"/>
    <xf numFmtId="0" fontId="7" fillId="0" borderId="0" xfId="0" applyFont="1"/>
    <xf numFmtId="165" fontId="1" fillId="4" borderId="5" xfId="1" applyNumberFormat="1" applyFill="1" applyBorder="1" applyAlignment="1">
      <alignment horizontal="center"/>
    </xf>
    <xf numFmtId="0" fontId="0" fillId="0" borderId="7" xfId="0" applyBorder="1" applyAlignment="1">
      <alignment wrapText="1"/>
    </xf>
    <xf numFmtId="0" fontId="4" fillId="0" borderId="8" xfId="0" applyFont="1" applyBorder="1" applyAlignment="1">
      <alignment wrapText="1"/>
    </xf>
    <xf numFmtId="0" fontId="4" fillId="0" borderId="0" xfId="0" applyFont="1" applyAlignment="1">
      <alignment wrapText="1"/>
    </xf>
    <xf numFmtId="165" fontId="4" fillId="0" borderId="0" xfId="1" applyNumberFormat="1" applyFont="1" applyFill="1" applyAlignment="1">
      <alignment horizontal="center"/>
    </xf>
    <xf numFmtId="0" fontId="0" fillId="5" borderId="9" xfId="0" applyFill="1" applyBorder="1"/>
    <xf numFmtId="0" fontId="0" fillId="5" borderId="8" xfId="0" applyFill="1" applyBorder="1"/>
    <xf numFmtId="0" fontId="8" fillId="0" borderId="9" xfId="0" applyFont="1" applyBorder="1"/>
    <xf numFmtId="0" fontId="8" fillId="0" borderId="0" xfId="0" applyFont="1"/>
    <xf numFmtId="165" fontId="0" fillId="0" borderId="0" xfId="0" applyNumberFormat="1"/>
    <xf numFmtId="0" fontId="0" fillId="0" borderId="0" xfId="0" applyAlignment="1">
      <alignment horizontal="right"/>
    </xf>
    <xf numFmtId="0" fontId="4" fillId="4" borderId="12" xfId="0" applyFont="1" applyFill="1" applyBorder="1"/>
    <xf numFmtId="0" fontId="5" fillId="4" borderId="1" xfId="0" applyFont="1" applyFill="1" applyBorder="1" applyAlignment="1">
      <alignment horizontal="center" vertical="center"/>
    </xf>
    <xf numFmtId="0" fontId="0" fillId="0" borderId="13" xfId="0" applyBorder="1" applyAlignment="1">
      <alignment wrapText="1"/>
    </xf>
    <xf numFmtId="165" fontId="1" fillId="4" borderId="8" xfId="1" applyNumberFormat="1" applyFill="1" applyBorder="1" applyAlignment="1"/>
    <xf numFmtId="2" fontId="1" fillId="4" borderId="8" xfId="1" applyNumberFormat="1" applyFill="1" applyBorder="1" applyAlignment="1"/>
    <xf numFmtId="0" fontId="0" fillId="0" borderId="14" xfId="0" applyBorder="1" applyAlignment="1">
      <alignment wrapText="1"/>
    </xf>
    <xf numFmtId="165" fontId="1" fillId="4" borderId="1" xfId="1" applyNumberFormat="1" applyFill="1" applyBorder="1" applyAlignment="1">
      <alignment horizontal="center"/>
    </xf>
    <xf numFmtId="0" fontId="0" fillId="0" borderId="0" xfId="0" applyAlignment="1">
      <alignment wrapText="1"/>
    </xf>
    <xf numFmtId="0" fontId="9" fillId="0" borderId="0" xfId="0" applyFont="1" applyAlignment="1">
      <alignment wrapText="1"/>
    </xf>
    <xf numFmtId="0" fontId="0" fillId="0" borderId="16" xfId="0" applyBorder="1"/>
    <xf numFmtId="0" fontId="0" fillId="6" borderId="0" xfId="0" applyFill="1"/>
    <xf numFmtId="165" fontId="1" fillId="4" borderId="1" xfId="1" applyNumberFormat="1" applyFill="1" applyBorder="1"/>
    <xf numFmtId="2" fontId="1" fillId="4" borderId="8" xfId="1" applyNumberFormat="1" applyFill="1" applyBorder="1"/>
    <xf numFmtId="0" fontId="0" fillId="4" borderId="1" xfId="0" applyFill="1" applyBorder="1"/>
    <xf numFmtId="166" fontId="0" fillId="0" borderId="17" xfId="0" applyNumberFormat="1" applyBorder="1"/>
    <xf numFmtId="0" fontId="0" fillId="6" borderId="1" xfId="0" applyFill="1" applyBorder="1"/>
    <xf numFmtId="165" fontId="10" fillId="0" borderId="5" xfId="1" applyNumberFormat="1" applyFont="1" applyFill="1" applyBorder="1"/>
    <xf numFmtId="0" fontId="0" fillId="0" borderId="16" xfId="0" applyBorder="1" applyAlignment="1">
      <alignment wrapText="1"/>
    </xf>
    <xf numFmtId="0" fontId="0" fillId="6" borderId="18" xfId="0" applyFill="1" applyBorder="1"/>
    <xf numFmtId="165" fontId="1" fillId="4" borderId="17" xfId="1" applyNumberFormat="1" applyFill="1" applyBorder="1"/>
    <xf numFmtId="0" fontId="0" fillId="0" borderId="19" xfId="0" applyBorder="1"/>
    <xf numFmtId="0" fontId="0" fillId="6" borderId="11" xfId="0" applyFill="1" applyBorder="1"/>
    <xf numFmtId="165" fontId="1" fillId="4" borderId="5" xfId="1" applyNumberFormat="1" applyFill="1" applyBorder="1"/>
    <xf numFmtId="0" fontId="0" fillId="0" borderId="20" xfId="0" applyBorder="1"/>
    <xf numFmtId="0" fontId="0" fillId="0" borderId="21" xfId="0" applyBorder="1"/>
    <xf numFmtId="165" fontId="5" fillId="0" borderId="21" xfId="1" applyNumberFormat="1" applyFont="1" applyBorder="1"/>
    <xf numFmtId="0" fontId="0" fillId="0" borderId="9" xfId="0" applyBorder="1"/>
    <xf numFmtId="0" fontId="0" fillId="6" borderId="9" xfId="0" applyFill="1" applyBorder="1"/>
    <xf numFmtId="165" fontId="0" fillId="0" borderId="8" xfId="0" applyNumberFormat="1" applyBorder="1"/>
    <xf numFmtId="0" fontId="8" fillId="0" borderId="22" xfId="0" applyFont="1" applyBorder="1"/>
    <xf numFmtId="0" fontId="8" fillId="6" borderId="22" xfId="0" applyFont="1" applyFill="1" applyBorder="1"/>
    <xf numFmtId="165" fontId="4" fillId="0" borderId="22" xfId="0" applyNumberFormat="1" applyFont="1" applyBorder="1"/>
    <xf numFmtId="165" fontId="4" fillId="0" borderId="0" xfId="0" applyNumberFormat="1" applyFont="1"/>
    <xf numFmtId="0" fontId="0" fillId="0" borderId="8" xfId="0" applyBorder="1"/>
    <xf numFmtId="0" fontId="0" fillId="0" borderId="23" xfId="0" applyBorder="1"/>
    <xf numFmtId="165" fontId="0" fillId="0" borderId="10" xfId="0" applyNumberFormat="1" applyBorder="1"/>
    <xf numFmtId="0" fontId="0" fillId="0" borderId="11" xfId="0" applyBorder="1"/>
    <xf numFmtId="0" fontId="0" fillId="4" borderId="8" xfId="0" applyFill="1" applyBorder="1"/>
    <xf numFmtId="0" fontId="0" fillId="7" borderId="1" xfId="0" applyFill="1" applyBorder="1"/>
    <xf numFmtId="165" fontId="1" fillId="4" borderId="24" xfId="1" applyNumberFormat="1" applyFill="1" applyBorder="1"/>
    <xf numFmtId="0" fontId="0" fillId="7" borderId="25" xfId="0" applyFill="1" applyBorder="1"/>
    <xf numFmtId="2" fontId="1" fillId="4" borderId="2" xfId="1" applyNumberFormat="1" applyFill="1" applyBorder="1"/>
    <xf numFmtId="166" fontId="0" fillId="0" borderId="5" xfId="0" applyNumberFormat="1" applyBorder="1"/>
    <xf numFmtId="0" fontId="0" fillId="7" borderId="7" xfId="0" applyFill="1" applyBorder="1"/>
    <xf numFmtId="165" fontId="1" fillId="0" borderId="5" xfId="1" applyNumberFormat="1" applyFill="1" applyBorder="1"/>
    <xf numFmtId="0" fontId="0" fillId="7" borderId="18" xfId="0" applyFill="1" applyBorder="1" applyAlignment="1">
      <alignment wrapText="1"/>
    </xf>
    <xf numFmtId="0" fontId="0" fillId="7" borderId="18" xfId="0" applyFill="1" applyBorder="1"/>
    <xf numFmtId="0" fontId="0" fillId="7" borderId="26" xfId="0" applyFill="1" applyBorder="1"/>
    <xf numFmtId="2" fontId="1" fillId="4" borderId="5" xfId="1" applyNumberFormat="1" applyFill="1" applyBorder="1" applyAlignment="1">
      <alignment horizontal="right"/>
    </xf>
    <xf numFmtId="2" fontId="1" fillId="5" borderId="2" xfId="1" applyNumberFormat="1" applyFill="1" applyBorder="1" applyAlignment="1">
      <alignment horizontal="center"/>
    </xf>
    <xf numFmtId="3" fontId="4" fillId="5" borderId="8" xfId="1" applyNumberFormat="1" applyFont="1" applyFill="1" applyBorder="1" applyAlignment="1">
      <alignment horizontal="center"/>
    </xf>
    <xf numFmtId="3" fontId="0" fillId="5" borderId="10" xfId="0" applyNumberFormat="1" applyFill="1" applyBorder="1"/>
    <xf numFmtId="3" fontId="0" fillId="5" borderId="11" xfId="0" applyNumberFormat="1" applyFill="1" applyBorder="1"/>
    <xf numFmtId="165" fontId="1" fillId="4" borderId="5" xfId="1" applyNumberFormat="1" applyFill="1" applyBorder="1" applyAlignment="1"/>
    <xf numFmtId="167" fontId="0" fillId="5" borderId="6" xfId="1" applyFont="1" applyFill="1" applyBorder="1"/>
    <xf numFmtId="165" fontId="11" fillId="0" borderId="9" xfId="0" applyNumberFormat="1" applyFont="1" applyBorder="1"/>
    <xf numFmtId="1" fontId="11" fillId="0" borderId="8" xfId="0" applyNumberFormat="1" applyFont="1" applyBorder="1"/>
    <xf numFmtId="9" fontId="0" fillId="0" borderId="0" xfId="2" applyFont="1"/>
    <xf numFmtId="165" fontId="12" fillId="8" borderId="15" xfId="1" applyNumberFormat="1" applyFont="1" applyFill="1" applyBorder="1" applyAlignment="1">
      <alignment wrapText="1"/>
    </xf>
    <xf numFmtId="3" fontId="4" fillId="9" borderId="27" xfId="1" applyNumberFormat="1" applyFont="1" applyFill="1" applyBorder="1" applyAlignment="1">
      <alignment horizontal="center"/>
    </xf>
    <xf numFmtId="0" fontId="2" fillId="2" borderId="0" xfId="0" applyFont="1" applyFill="1" applyAlignment="1">
      <alignment horizontal="left" vertical="center" wrapText="1"/>
    </xf>
    <xf numFmtId="0" fontId="5" fillId="4" borderId="8" xfId="0" applyFont="1" applyFill="1" applyBorder="1" applyAlignment="1">
      <alignment horizontal="center" vertical="center"/>
    </xf>
    <xf numFmtId="0" fontId="8" fillId="2" borderId="8" xfId="0" applyFont="1" applyFill="1" applyBorder="1" applyAlignment="1">
      <alignment wrapText="1"/>
    </xf>
    <xf numFmtId="0" fontId="2" fillId="2" borderId="0" xfId="0" applyFont="1" applyFill="1" applyAlignment="1">
      <alignment horizontal="center" vertical="center" wrapText="1"/>
    </xf>
    <xf numFmtId="165" fontId="1" fillId="0" borderId="8" xfId="1" applyNumberFormat="1" applyFill="1" applyBorder="1" applyAlignment="1"/>
    <xf numFmtId="165" fontId="8" fillId="0" borderId="22" xfId="1" applyNumberFormat="1" applyFont="1" applyFill="1" applyBorder="1" applyAlignment="1"/>
    <xf numFmtId="0" fontId="0" fillId="0" borderId="4" xfId="0" applyFont="1" applyBorder="1" applyAlignment="1">
      <alignment wrapText="1"/>
    </xf>
  </cellXfs>
  <cellStyles count="3">
    <cellStyle name="Normal" xfId="0" builtinId="0" customBuiltin="1"/>
    <cellStyle name="Prosent" xfId="2" builtinId="5"/>
    <cellStyle name="Tusenskilje" xfId="1" builtinId="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7"/>
  <sheetViews>
    <sheetView topLeftCell="A9" workbookViewId="0">
      <selection activeCell="A26" sqref="A26"/>
    </sheetView>
  </sheetViews>
  <sheetFormatPr defaultColWidth="11.42578125" defaultRowHeight="15" x14ac:dyDescent="0.25"/>
  <cols>
    <col min="1" max="1" width="141.28515625" customWidth="1"/>
    <col min="2" max="2" width="31.140625" customWidth="1"/>
    <col min="3" max="3" width="28" customWidth="1"/>
    <col min="4" max="4" width="34" customWidth="1"/>
    <col min="5" max="5" width="15.85546875" customWidth="1"/>
    <col min="6" max="6" width="11.42578125" customWidth="1"/>
  </cols>
  <sheetData>
    <row r="1" spans="1:9" ht="46.5" customHeight="1" x14ac:dyDescent="0.25">
      <c r="A1" s="81" t="s">
        <v>37</v>
      </c>
      <c r="B1" s="81"/>
      <c r="C1" s="81"/>
      <c r="D1" s="81"/>
      <c r="E1" s="81"/>
      <c r="F1" s="81"/>
      <c r="G1" s="81"/>
      <c r="H1" s="81"/>
      <c r="I1" s="81"/>
    </row>
    <row r="2" spans="1:9" ht="15.75" thickBot="1" x14ac:dyDescent="0.3">
      <c r="D2" s="1">
        <v>12</v>
      </c>
      <c r="E2" s="2" t="s">
        <v>0</v>
      </c>
    </row>
    <row r="3" spans="1:9" ht="36" customHeight="1" thickBot="1" x14ac:dyDescent="0.4">
      <c r="A3" s="3" t="s">
        <v>38</v>
      </c>
      <c r="B3" s="4" t="s">
        <v>1</v>
      </c>
      <c r="C3" s="5" t="s">
        <v>2</v>
      </c>
    </row>
    <row r="4" spans="1:9" ht="33.75" customHeight="1" x14ac:dyDescent="0.25">
      <c r="A4" s="87" t="s">
        <v>46</v>
      </c>
      <c r="B4" s="74"/>
      <c r="C4" s="75" t="e">
        <f>SUM(B4*B8/100)</f>
        <v>#DIV/0!</v>
      </c>
      <c r="D4" s="7"/>
    </row>
    <row r="5" spans="1:9" ht="33.75" customHeight="1" thickBot="1" x14ac:dyDescent="0.3">
      <c r="A5" s="6" t="s">
        <v>3</v>
      </c>
      <c r="B5" s="8"/>
    </row>
    <row r="6" spans="1:9" ht="33.75" customHeight="1" thickBot="1" x14ac:dyDescent="0.3">
      <c r="A6" s="6" t="s">
        <v>4</v>
      </c>
      <c r="B6" s="69"/>
      <c r="C6" s="9"/>
    </row>
    <row r="7" spans="1:9" ht="33.75" customHeight="1" thickBot="1" x14ac:dyDescent="0.3">
      <c r="A7" s="6" t="s">
        <v>39</v>
      </c>
      <c r="B7" s="10"/>
    </row>
    <row r="8" spans="1:9" ht="33.75" customHeight="1" thickBot="1" x14ac:dyDescent="0.3">
      <c r="A8" s="11" t="s">
        <v>5</v>
      </c>
      <c r="B8" s="70" t="e">
        <f>SUM(D2*100/B6)</f>
        <v>#DIV/0!</v>
      </c>
      <c r="C8" s="78"/>
      <c r="D8" s="7"/>
    </row>
    <row r="9" spans="1:9" ht="27.75" customHeight="1" thickBot="1" x14ac:dyDescent="0.4">
      <c r="A9" s="12" t="s">
        <v>40</v>
      </c>
      <c r="B9" s="71" t="e">
        <f>SUM(B4*B5*B7*B8/100)</f>
        <v>#DIV/0!</v>
      </c>
    </row>
    <row r="10" spans="1:9" ht="20.25" customHeight="1" thickBot="1" x14ac:dyDescent="0.4">
      <c r="A10" s="13"/>
      <c r="B10" s="14"/>
    </row>
    <row r="11" spans="1:9" ht="15.75" thickBot="1" x14ac:dyDescent="0.3">
      <c r="B11" s="15" t="s">
        <v>6</v>
      </c>
      <c r="C11" s="16" t="s">
        <v>7</v>
      </c>
    </row>
    <row r="12" spans="1:9" ht="26.25" customHeight="1" thickBot="1" x14ac:dyDescent="0.35">
      <c r="A12" s="17" t="s">
        <v>8</v>
      </c>
      <c r="B12" s="72" t="e">
        <f>SUM(C12*B5)</f>
        <v>#DIV/0!</v>
      </c>
      <c r="C12" s="73" t="e">
        <f>ROUND((B4-C4),0)</f>
        <v>#DIV/0!</v>
      </c>
    </row>
    <row r="13" spans="1:9" ht="26.25" customHeight="1" x14ac:dyDescent="0.3">
      <c r="A13" s="18"/>
      <c r="C13" s="19"/>
    </row>
    <row r="15" spans="1:9" ht="15.75" thickBot="1" x14ac:dyDescent="0.3">
      <c r="D15" s="20"/>
    </row>
    <row r="16" spans="1:9" ht="36.75" customHeight="1" thickBot="1" x14ac:dyDescent="0.4">
      <c r="A16" s="21" t="s">
        <v>41</v>
      </c>
      <c r="B16" s="22" t="s">
        <v>1</v>
      </c>
    </row>
    <row r="17" spans="1:4" ht="33.75" customHeight="1" thickBot="1" x14ac:dyDescent="0.3">
      <c r="A17" s="23" t="s">
        <v>45</v>
      </c>
      <c r="B17" s="24"/>
      <c r="D17" s="7"/>
    </row>
    <row r="18" spans="1:4" ht="33.75" customHeight="1" thickBot="1" x14ac:dyDescent="0.3">
      <c r="A18" s="23" t="s">
        <v>3</v>
      </c>
      <c r="B18" s="25"/>
    </row>
    <row r="19" spans="1:4" ht="33.75" customHeight="1" thickBot="1" x14ac:dyDescent="0.3">
      <c r="A19" s="23" t="s">
        <v>9</v>
      </c>
      <c r="B19" s="25"/>
      <c r="C19" s="9"/>
    </row>
    <row r="20" spans="1:4" ht="33.75" customHeight="1" thickBot="1" x14ac:dyDescent="0.3">
      <c r="A20" s="26" t="s">
        <v>42</v>
      </c>
      <c r="B20" s="27"/>
    </row>
    <row r="21" spans="1:4" ht="33.75" customHeight="1" thickBot="1" x14ac:dyDescent="0.4">
      <c r="A21" s="12" t="s">
        <v>43</v>
      </c>
      <c r="B21" s="71">
        <f>SUM(B17*B18*B20)</f>
        <v>0</v>
      </c>
      <c r="C21" t="s">
        <v>10</v>
      </c>
    </row>
    <row r="22" spans="1:4" ht="15.75" thickBot="1" x14ac:dyDescent="0.3"/>
    <row r="23" spans="1:4" ht="34.5" customHeight="1" thickBot="1" x14ac:dyDescent="0.4">
      <c r="A23" s="79" t="s">
        <v>44</v>
      </c>
      <c r="B23" s="80" t="e">
        <f>SUM(B9+B21)</f>
        <v>#DIV/0!</v>
      </c>
    </row>
    <row r="24" spans="1:4" ht="15.75" thickTop="1" x14ac:dyDescent="0.25"/>
    <row r="25" spans="1:4" x14ac:dyDescent="0.25">
      <c r="A25" s="28" t="s">
        <v>47</v>
      </c>
    </row>
    <row r="27" spans="1:4" x14ac:dyDescent="0.25">
      <c r="A27" t="s">
        <v>11</v>
      </c>
    </row>
  </sheetData>
  <mergeCells count="1">
    <mergeCell ref="A1:I1"/>
  </mergeCells>
  <dataValidations count="2">
    <dataValidation type="decimal" operator="greaterThan" allowBlank="1" showInputMessage="1" showErrorMessage="1" errorTitle="Minimum 12 timer" error="Dersom SFO tilbudet har mellom 1 og 12 timer pr uke, bruk tabellen under for å beregne refusjon" sqref="B6" xr:uid="{00000000-0002-0000-0000-000000000000}">
      <formula1>12</formula1>
    </dataValidation>
    <dataValidation type="decimal" operator="lessThan" allowBlank="1" showInputMessage="1" showErrorMessage="1" errorTitle="For høyt timetall pr uke" error="Dersom SFO tilbudet har flere timer enn 12 timer pr uke, brukes tabellen over for å beregne refusjon." sqref="B19" xr:uid="{00000000-0002-0000-0000-000001000000}">
      <formula1>12.1</formula1>
    </dataValidation>
  </dataValidations>
  <pageMargins left="0.70000000000000007" right="0.70000000000000007" top="0.75" bottom="0.75" header="0.30000000000000004" footer="0.30000000000000004"/>
  <pageSetup paperSize="0" fitToWidth="0" fitToHeight="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9"/>
  <sheetViews>
    <sheetView tabSelected="1" workbookViewId="0">
      <selection sqref="A1:J1"/>
    </sheetView>
  </sheetViews>
  <sheetFormatPr defaultColWidth="11.42578125" defaultRowHeight="15" x14ac:dyDescent="0.25"/>
  <cols>
    <col min="1" max="1" width="89.28515625" customWidth="1"/>
    <col min="2" max="2" width="15.42578125" customWidth="1"/>
    <col min="3" max="3" width="18.42578125" customWidth="1"/>
    <col min="4" max="4" width="18" customWidth="1"/>
    <col min="5" max="9" width="11.42578125" customWidth="1"/>
    <col min="10" max="10" width="20.85546875" customWidth="1"/>
    <col min="11" max="11" width="11.42578125" customWidth="1"/>
  </cols>
  <sheetData>
    <row r="1" spans="1:10" ht="60.75" customHeight="1" x14ac:dyDescent="0.25">
      <c r="A1" s="81" t="s">
        <v>49</v>
      </c>
      <c r="B1" s="81"/>
      <c r="C1" s="81"/>
      <c r="D1" s="81"/>
      <c r="E1" s="81"/>
      <c r="F1" s="81"/>
      <c r="G1" s="81"/>
      <c r="H1" s="81"/>
      <c r="I1" s="81"/>
      <c r="J1" s="81"/>
    </row>
    <row r="2" spans="1:10" ht="21" customHeight="1" thickBot="1" x14ac:dyDescent="0.3">
      <c r="A2" s="29"/>
      <c r="B2" s="29"/>
      <c r="C2" s="28"/>
      <c r="D2" s="28"/>
      <c r="E2" s="28"/>
      <c r="F2" s="28"/>
      <c r="G2" s="28"/>
      <c r="H2" s="28"/>
      <c r="I2" s="28"/>
      <c r="J2" s="28"/>
    </row>
    <row r="3" spans="1:10" ht="27" customHeight="1" thickBot="1" x14ac:dyDescent="0.3">
      <c r="B3" s="82" t="s">
        <v>12</v>
      </c>
      <c r="C3" s="82"/>
    </row>
    <row r="4" spans="1:10" ht="25.5" customHeight="1" thickBot="1" x14ac:dyDescent="0.3">
      <c r="A4" s="30" t="s">
        <v>13</v>
      </c>
      <c r="B4" s="31"/>
      <c r="C4" s="32"/>
      <c r="D4" t="s">
        <v>14</v>
      </c>
    </row>
    <row r="5" spans="1:10" ht="23.25" customHeight="1" thickBot="1" x14ac:dyDescent="0.3">
      <c r="A5" s="30" t="s">
        <v>15</v>
      </c>
      <c r="B5" s="31"/>
      <c r="C5" s="33"/>
      <c r="D5" t="s">
        <v>16</v>
      </c>
    </row>
    <row r="6" spans="1:10" ht="25.5" customHeight="1" thickBot="1" x14ac:dyDescent="0.3">
      <c r="A6" s="30" t="s">
        <v>17</v>
      </c>
      <c r="B6" s="34"/>
      <c r="C6" s="35">
        <f>6%*B6</f>
        <v>0</v>
      </c>
      <c r="D6" t="s">
        <v>18</v>
      </c>
    </row>
    <row r="7" spans="1:10" ht="21.75" customHeight="1" thickBot="1" x14ac:dyDescent="0.3">
      <c r="A7" s="30" t="s">
        <v>19</v>
      </c>
      <c r="B7" s="36"/>
      <c r="C7" s="37">
        <f>SUM(C4*C5*B6)</f>
        <v>0</v>
      </c>
    </row>
    <row r="8" spans="1:10" ht="20.25" customHeight="1" thickBot="1" x14ac:dyDescent="0.3">
      <c r="A8" s="38" t="s">
        <v>20</v>
      </c>
      <c r="B8" s="39"/>
      <c r="C8" s="40"/>
      <c r="D8" t="s">
        <v>21</v>
      </c>
    </row>
    <row r="9" spans="1:10" ht="24" customHeight="1" thickBot="1" x14ac:dyDescent="0.3">
      <c r="A9" s="41" t="s">
        <v>22</v>
      </c>
      <c r="B9" s="42"/>
      <c r="C9" s="43"/>
      <c r="D9" t="s">
        <v>21</v>
      </c>
    </row>
    <row r="10" spans="1:10" ht="15.75" thickBot="1" x14ac:dyDescent="0.3">
      <c r="A10" s="44" t="s">
        <v>23</v>
      </c>
      <c r="B10" s="45"/>
      <c r="C10" s="46">
        <f>SUM(C8:C9)</f>
        <v>0</v>
      </c>
      <c r="D10" t="s">
        <v>24</v>
      </c>
    </row>
    <row r="11" spans="1:10" ht="16.5" thickTop="1" thickBot="1" x14ac:dyDescent="0.3"/>
    <row r="12" spans="1:10" ht="23.25" customHeight="1" thickBot="1" x14ac:dyDescent="0.3">
      <c r="A12" s="47" t="s">
        <v>25</v>
      </c>
      <c r="B12" s="48"/>
      <c r="C12" s="49">
        <f>SUM(C10*C6)</f>
        <v>0</v>
      </c>
      <c r="D12" t="s">
        <v>26</v>
      </c>
    </row>
    <row r="14" spans="1:10" ht="27" customHeight="1" thickBot="1" x14ac:dyDescent="0.4">
      <c r="A14" s="50" t="s">
        <v>27</v>
      </c>
      <c r="B14" s="51"/>
      <c r="C14" s="52">
        <f>IF(C12&gt;C7,0,C7-C12)</f>
        <v>0</v>
      </c>
    </row>
    <row r="15" spans="1:10" ht="27" customHeight="1" thickTop="1" thickBot="1" x14ac:dyDescent="0.4">
      <c r="A15" s="18"/>
      <c r="B15" s="18"/>
      <c r="C15" s="53"/>
    </row>
    <row r="16" spans="1:10" ht="15.75" thickBot="1" x14ac:dyDescent="0.3">
      <c r="C16" s="47" t="s">
        <v>28</v>
      </c>
      <c r="D16" s="54" t="s">
        <v>29</v>
      </c>
    </row>
    <row r="17" spans="1:4" ht="26.25" customHeight="1" thickBot="1" x14ac:dyDescent="0.35">
      <c r="A17" s="17" t="s">
        <v>30</v>
      </c>
      <c r="B17" s="55"/>
      <c r="C17" s="56">
        <f>SUM(C7-C14)</f>
        <v>0</v>
      </c>
      <c r="D17" s="57" t="e">
        <f>ROUND((C17/C5),0)</f>
        <v>#DIV/0!</v>
      </c>
    </row>
    <row r="18" spans="1:4" ht="15.75" thickBot="1" x14ac:dyDescent="0.3"/>
    <row r="19" spans="1:4" ht="62.25" customHeight="1" thickBot="1" x14ac:dyDescent="0.35">
      <c r="A19" s="83" t="s">
        <v>48</v>
      </c>
      <c r="B19" s="83"/>
      <c r="C19" s="83"/>
    </row>
  </sheetData>
  <mergeCells count="3">
    <mergeCell ref="A1:J1"/>
    <mergeCell ref="B3:C3"/>
    <mergeCell ref="A19:C19"/>
  </mergeCells>
  <pageMargins left="0.70000000000000007" right="0.70000000000000007" top="0.75" bottom="0.75" header="0.30000000000000004" footer="0.30000000000000004"/>
  <pageSetup paperSize="9" fitToWidth="0" fitToHeight="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1"/>
  <sheetViews>
    <sheetView topLeftCell="A7" workbookViewId="0">
      <selection activeCell="J19" sqref="J19"/>
    </sheetView>
  </sheetViews>
  <sheetFormatPr defaultColWidth="11.42578125" defaultRowHeight="15" x14ac:dyDescent="0.25"/>
  <cols>
    <col min="1" max="1" width="89.28515625" customWidth="1"/>
    <col min="2" max="2" width="15.42578125" customWidth="1"/>
    <col min="3" max="3" width="18.42578125" customWidth="1"/>
    <col min="4" max="9" width="11.42578125" customWidth="1"/>
    <col min="10" max="10" width="20.85546875" customWidth="1"/>
    <col min="11" max="11" width="11.42578125" customWidth="1"/>
  </cols>
  <sheetData>
    <row r="1" spans="1:10" ht="60.75" customHeight="1" x14ac:dyDescent="0.25">
      <c r="A1" s="84" t="s">
        <v>31</v>
      </c>
      <c r="B1" s="84"/>
      <c r="C1" s="84"/>
      <c r="D1" s="84"/>
      <c r="E1" s="84"/>
      <c r="F1" s="84"/>
      <c r="G1" s="84"/>
      <c r="H1" s="84"/>
      <c r="I1" s="84"/>
      <c r="J1" s="84"/>
    </row>
    <row r="2" spans="1:10" ht="21" customHeight="1" thickBot="1" x14ac:dyDescent="0.3">
      <c r="A2" s="29"/>
      <c r="B2" s="29"/>
      <c r="C2" s="28"/>
      <c r="D2" s="28"/>
      <c r="E2" s="28"/>
      <c r="F2" s="28"/>
      <c r="G2" s="28"/>
      <c r="H2" s="28"/>
      <c r="I2" s="28"/>
      <c r="J2" s="28"/>
    </row>
    <row r="3" spans="1:10" ht="27" customHeight="1" thickBot="1" x14ac:dyDescent="0.3">
      <c r="B3" s="82" t="s">
        <v>12</v>
      </c>
      <c r="C3" s="82"/>
    </row>
    <row r="4" spans="1:10" ht="21" customHeight="1" thickBot="1" x14ac:dyDescent="0.3">
      <c r="A4" s="30" t="s">
        <v>32</v>
      </c>
      <c r="B4" s="59"/>
      <c r="C4" s="60">
        <v>3000</v>
      </c>
      <c r="D4" t="s">
        <v>14</v>
      </c>
    </row>
    <row r="5" spans="1:10" ht="19.5" customHeight="1" thickBot="1" x14ac:dyDescent="0.3">
      <c r="A5" s="30" t="s">
        <v>15</v>
      </c>
      <c r="B5" s="61"/>
      <c r="C5" s="62">
        <v>11</v>
      </c>
      <c r="D5" t="s">
        <v>16</v>
      </c>
    </row>
    <row r="6" spans="1:10" ht="18" customHeight="1" thickBot="1" x14ac:dyDescent="0.3">
      <c r="A6" s="30" t="s">
        <v>17</v>
      </c>
      <c r="B6" s="58">
        <v>1</v>
      </c>
      <c r="C6" s="63">
        <f>6%*B6</f>
        <v>0.06</v>
      </c>
      <c r="D6" t="s">
        <v>18</v>
      </c>
    </row>
    <row r="7" spans="1:10" ht="17.25" customHeight="1" thickBot="1" x14ac:dyDescent="0.3">
      <c r="A7" s="30" t="s">
        <v>33</v>
      </c>
      <c r="B7" s="64"/>
      <c r="C7" s="65">
        <f>SUM(C4*C5*B6)</f>
        <v>33000</v>
      </c>
    </row>
    <row r="8" spans="1:10" ht="15.75" thickBot="1" x14ac:dyDescent="0.3">
      <c r="A8" s="38" t="s">
        <v>20</v>
      </c>
      <c r="B8" s="66"/>
      <c r="C8" s="40">
        <v>450000</v>
      </c>
      <c r="D8" t="s">
        <v>24</v>
      </c>
    </row>
    <row r="9" spans="1:10" ht="18.75" customHeight="1" thickBot="1" x14ac:dyDescent="0.3">
      <c r="A9" s="41" t="s">
        <v>22</v>
      </c>
      <c r="B9" s="67"/>
      <c r="C9" s="43">
        <v>0</v>
      </c>
      <c r="D9" t="s">
        <v>24</v>
      </c>
    </row>
    <row r="10" spans="1:10" ht="15.75" thickBot="1" x14ac:dyDescent="0.3">
      <c r="A10" s="44" t="s">
        <v>23</v>
      </c>
      <c r="B10" s="68"/>
      <c r="C10" s="46">
        <f>SUM(C8:C9)</f>
        <v>450000</v>
      </c>
      <c r="D10" t="s">
        <v>24</v>
      </c>
    </row>
    <row r="11" spans="1:10" ht="16.5" thickTop="1" thickBot="1" x14ac:dyDescent="0.3"/>
    <row r="12" spans="1:10" ht="15.75" thickBot="1" x14ac:dyDescent="0.3">
      <c r="A12" s="47" t="s">
        <v>25</v>
      </c>
      <c r="B12" s="85">
        <f>SUM(C10*C6)</f>
        <v>27000</v>
      </c>
      <c r="C12" s="85"/>
      <c r="D12" t="s">
        <v>34</v>
      </c>
    </row>
    <row r="14" spans="1:10" ht="19.5" thickBot="1" x14ac:dyDescent="0.35">
      <c r="A14" s="50" t="s">
        <v>27</v>
      </c>
      <c r="B14" s="86">
        <f>IF(B12&gt;C7,0,C7-B12)</f>
        <v>6000</v>
      </c>
      <c r="C14" s="86"/>
    </row>
    <row r="15" spans="1:10" ht="16.5" thickTop="1" thickBot="1" x14ac:dyDescent="0.3"/>
    <row r="16" spans="1:10" ht="23.25" customHeight="1" thickBot="1" x14ac:dyDescent="0.35">
      <c r="A16" s="17" t="s">
        <v>35</v>
      </c>
      <c r="B16" s="55"/>
      <c r="C16" s="76">
        <f>SUM(C7-B14)</f>
        <v>27000</v>
      </c>
      <c r="D16" s="77">
        <f>ROUND((C16/C5),0)</f>
        <v>2455</v>
      </c>
    </row>
    <row r="18" spans="1:3" ht="15.75" thickBot="1" x14ac:dyDescent="0.3"/>
    <row r="19" spans="1:3" ht="141" customHeight="1" thickBot="1" x14ac:dyDescent="0.35">
      <c r="A19" s="83" t="s">
        <v>36</v>
      </c>
      <c r="B19" s="83"/>
      <c r="C19" s="83"/>
    </row>
    <row r="20" spans="1:3" ht="15.75" thickBot="1" x14ac:dyDescent="0.3"/>
    <row r="21" spans="1:3" ht="65.25" customHeight="1" thickBot="1" x14ac:dyDescent="0.35">
      <c r="A21" s="83" t="s">
        <v>48</v>
      </c>
      <c r="B21" s="83"/>
      <c r="C21" s="83"/>
    </row>
  </sheetData>
  <mergeCells count="6">
    <mergeCell ref="A21:C21"/>
    <mergeCell ref="A1:J1"/>
    <mergeCell ref="B3:C3"/>
    <mergeCell ref="B12:C12"/>
    <mergeCell ref="B14:C14"/>
    <mergeCell ref="A19:C19"/>
  </mergeCells>
  <pageMargins left="0.70000000000000007" right="0.70000000000000007" top="0.75" bottom="0.75" header="0.30000000000000004" footer="0.30000000000000004"/>
  <pageSetup paperSize="0" fitToWidth="0" fitToHeight="0" orientation="portrait" horizontalDpi="0" verticalDpi="0" copie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7B1E0D1B66DE94DB2CE93C404CB69E1" ma:contentTypeVersion="13" ma:contentTypeDescription="Create a new document." ma:contentTypeScope="" ma:versionID="c7b5ab8038fcbb0c977d6ef6e22a789d">
  <xsd:schema xmlns:xsd="http://www.w3.org/2001/XMLSchema" xmlns:xs="http://www.w3.org/2001/XMLSchema" xmlns:p="http://schemas.microsoft.com/office/2006/metadata/properties" xmlns:ns2="47124444-c89a-4bef-9d1e-c21be1004b3a" xmlns:ns3="83ce6fed-6e39-421d-8982-abb02981be94" targetNamespace="http://schemas.microsoft.com/office/2006/metadata/properties" ma:root="true" ma:fieldsID="357d64244a20b99a384ac0f3666a9721" ns2:_="" ns3:_="">
    <xsd:import namespace="47124444-c89a-4bef-9d1e-c21be1004b3a"/>
    <xsd:import namespace="83ce6fed-6e39-421d-8982-abb02981be9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124444-c89a-4bef-9d1e-c21be1004b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3ce6fed-6e39-421d-8982-abb02981be9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0C95A2-B2F8-49AC-ACC0-31FFC8751EA0}">
  <ds:schemaRefs>
    <ds:schemaRef ds:uri="http://schemas.microsoft.com/sharepoint/v3/contenttype/forms"/>
  </ds:schemaRefs>
</ds:datastoreItem>
</file>

<file path=customXml/itemProps2.xml><?xml version="1.0" encoding="utf-8"?>
<ds:datastoreItem xmlns:ds="http://schemas.openxmlformats.org/officeDocument/2006/customXml" ds:itemID="{C0307037-C935-46C5-A470-94D15778D03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640D472-AACD-4051-B935-81BBEC6520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124444-c89a-4bef-9d1e-c21be1004b3a"/>
    <ds:schemaRef ds:uri="83ce6fed-6e39-421d-8982-abb02981be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Rekneark</vt:lpstr>
      </vt:variant>
      <vt:variant>
        <vt:i4>3</vt:i4>
      </vt:variant>
    </vt:vector>
  </HeadingPairs>
  <TitlesOfParts>
    <vt:vector size="3" baseType="lpstr">
      <vt:lpstr>Beregne_12_t_gratis_SFO</vt:lpstr>
      <vt:lpstr>Beregne_SFO_lav_inntekt</vt:lpstr>
      <vt:lpstr>Eksempel_SFO_lav_inntek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Elisabeth Folke-Olsen</dc:creator>
  <cp:keywords/>
  <dc:description/>
  <cp:lastModifiedBy>Elisabeth Folke-Olsen</cp:lastModifiedBy>
  <cp:revision/>
  <dcterms:created xsi:type="dcterms:W3CDTF">2021-09-03T07:01:49Z</dcterms:created>
  <dcterms:modified xsi:type="dcterms:W3CDTF">2024-01-04T10:28:52Z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0x01010067B1E0D1B66DE94DB2CE93C404CB69E1</vt:lpwstr>
  </property>
</Properties>
</file>